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avnanabava\Desktop\"/>
    </mc:Choice>
  </mc:AlternateContent>
  <xr:revisionPtr revIDLastSave="0" documentId="13_ncr:1_{4E3D1CF7-F7EB-4BAD-8C84-7BF723DE071F}" xr6:coauthVersionLast="47" xr6:coauthVersionMax="47" xr10:uidLastSave="{00000000-0000-0000-0000-000000000000}"/>
  <bookViews>
    <workbookView xWindow="3120" yWindow="1485" windowWidth="23040" windowHeight="14115" xr2:uid="{00000000-000D-0000-FFFF-FFFF00000000}"/>
  </bookViews>
  <sheets>
    <sheet name="PRILOG 3.Troškovnik " sheetId="1" r:id="rId1"/>
    <sheet name="List1" sheetId="2" r:id="rId2"/>
  </sheets>
  <definedNames>
    <definedName name="_xlnm.Print_Area" localSheetId="0">'PRILOG 3.Troškovnik '!$A$1:$H$154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G129" i="1" s="1"/>
  <c r="F128" i="1"/>
  <c r="G128" i="1" s="1"/>
  <c r="F127" i="1"/>
  <c r="G127" i="1" s="1"/>
  <c r="F124" i="1"/>
  <c r="G124" i="1" s="1"/>
  <c r="F123" i="1"/>
  <c r="G123" i="1" s="1"/>
  <c r="F122" i="1"/>
  <c r="G122" i="1" s="1"/>
  <c r="F119" i="1"/>
  <c r="G119" i="1" s="1"/>
  <c r="F118" i="1"/>
  <c r="G118" i="1" s="1"/>
  <c r="F117" i="1"/>
  <c r="G117" i="1" s="1"/>
  <c r="F114" i="1"/>
  <c r="G114" i="1" s="1"/>
  <c r="F113" i="1"/>
  <c r="G113" i="1" s="1"/>
  <c r="F112" i="1"/>
  <c r="G112" i="1" s="1"/>
  <c r="F109" i="1"/>
  <c r="G109" i="1" s="1"/>
  <c r="F108" i="1"/>
  <c r="G108" i="1" s="1"/>
  <c r="F107" i="1"/>
  <c r="G107" i="1" s="1"/>
  <c r="F104" i="1"/>
  <c r="G104" i="1" s="1"/>
  <c r="F103" i="1"/>
  <c r="G103" i="1" s="1"/>
  <c r="F102" i="1"/>
  <c r="G102" i="1" s="1"/>
  <c r="F99" i="1"/>
  <c r="G99" i="1" s="1"/>
  <c r="F98" i="1"/>
  <c r="G98" i="1" s="1"/>
  <c r="F97" i="1"/>
  <c r="G97" i="1" s="1"/>
  <c r="F94" i="1"/>
  <c r="G94" i="1" s="1"/>
  <c r="F93" i="1"/>
  <c r="G93" i="1" s="1"/>
  <c r="F92" i="1"/>
  <c r="G92" i="1" s="1"/>
  <c r="F89" i="1"/>
  <c r="G89" i="1" s="1"/>
  <c r="F88" i="1"/>
  <c r="G88" i="1" s="1"/>
  <c r="F87" i="1"/>
  <c r="G87" i="1" s="1"/>
  <c r="F84" i="1"/>
  <c r="G84" i="1" s="1"/>
  <c r="F83" i="1"/>
  <c r="G83" i="1" s="1"/>
  <c r="F82" i="1"/>
  <c r="G82" i="1" s="1"/>
  <c r="F79" i="1"/>
  <c r="G79" i="1" s="1"/>
  <c r="F78" i="1"/>
  <c r="G78" i="1" s="1"/>
  <c r="F77" i="1"/>
  <c r="G77" i="1" s="1"/>
  <c r="F74" i="1"/>
  <c r="G74" i="1" s="1"/>
  <c r="F73" i="1"/>
  <c r="G73" i="1" s="1"/>
  <c r="F72" i="1"/>
  <c r="G72" i="1" s="1"/>
  <c r="F69" i="1"/>
  <c r="G69" i="1" s="1"/>
  <c r="F68" i="1"/>
  <c r="F67" i="1"/>
  <c r="G67" i="1" s="1"/>
  <c r="F64" i="1"/>
  <c r="G64" i="1" s="1"/>
  <c r="F63" i="1"/>
  <c r="G63" i="1" s="1"/>
  <c r="F62" i="1"/>
  <c r="G62" i="1" s="1"/>
  <c r="F59" i="1"/>
  <c r="G59" i="1" s="1"/>
  <c r="F58" i="1"/>
  <c r="G58" i="1" s="1"/>
  <c r="F57" i="1"/>
  <c r="G57" i="1" s="1"/>
  <c r="F54" i="1"/>
  <c r="G54" i="1" s="1"/>
  <c r="F53" i="1"/>
  <c r="G53" i="1" s="1"/>
  <c r="F52" i="1"/>
  <c r="G52" i="1" s="1"/>
  <c r="F49" i="1"/>
  <c r="G49" i="1" s="1"/>
  <c r="F48" i="1"/>
  <c r="G48" i="1" s="1"/>
  <c r="F47" i="1"/>
  <c r="G47" i="1" s="1"/>
  <c r="F44" i="1"/>
  <c r="G44" i="1" s="1"/>
  <c r="F43" i="1"/>
  <c r="G43" i="1" s="1"/>
  <c r="F42" i="1"/>
  <c r="G42" i="1" s="1"/>
  <c r="F39" i="1"/>
  <c r="G39" i="1" s="1"/>
  <c r="F38" i="1"/>
  <c r="G38" i="1" s="1"/>
  <c r="F37" i="1"/>
  <c r="G37" i="1" s="1"/>
  <c r="F34" i="1"/>
  <c r="G34" i="1" s="1"/>
  <c r="F33" i="1"/>
  <c r="G33" i="1" s="1"/>
  <c r="F32" i="1"/>
  <c r="G32" i="1" s="1"/>
  <c r="F29" i="1"/>
  <c r="G29" i="1" s="1"/>
  <c r="F28" i="1"/>
  <c r="G28" i="1" s="1"/>
  <c r="F27" i="1"/>
  <c r="G27" i="1" s="1"/>
  <c r="F19" i="1"/>
  <c r="G19" i="1" s="1"/>
  <c r="F18" i="1"/>
  <c r="G18" i="1" s="1"/>
  <c r="F17" i="1"/>
  <c r="G17" i="1" s="1"/>
  <c r="F14" i="1"/>
  <c r="G14" i="1" s="1"/>
  <c r="F13" i="1"/>
  <c r="G13" i="1" s="1"/>
  <c r="F12" i="1"/>
  <c r="G12" i="1" s="1"/>
  <c r="F9" i="1"/>
  <c r="G9" i="1" s="1"/>
  <c r="F8" i="1"/>
  <c r="G8" i="1" s="1"/>
  <c r="F7" i="1"/>
  <c r="G7" i="1" s="1"/>
  <c r="G10" i="1" l="1"/>
  <c r="G15" i="1"/>
  <c r="G120" i="1"/>
  <c r="G40" i="1"/>
  <c r="G55" i="1"/>
  <c r="G95" i="1"/>
  <c r="G35" i="1"/>
  <c r="G60" i="1"/>
  <c r="G100" i="1"/>
  <c r="G45" i="1"/>
  <c r="G30" i="1"/>
  <c r="G85" i="1"/>
  <c r="G125" i="1"/>
  <c r="G75" i="1"/>
  <c r="G115" i="1"/>
  <c r="G130" i="1"/>
  <c r="G50" i="1"/>
  <c r="G90" i="1"/>
  <c r="G80" i="1"/>
  <c r="G20" i="1"/>
  <c r="G65" i="1"/>
  <c r="G105" i="1"/>
  <c r="G110" i="1"/>
  <c r="G68" i="1" l="1"/>
  <c r="G70" i="1" s="1"/>
  <c r="F24" i="1"/>
  <c r="G24" i="1" s="1"/>
  <c r="F23" i="1"/>
  <c r="G23" i="1" s="1"/>
  <c r="F22" i="1"/>
  <c r="G22" i="1" s="1"/>
  <c r="G25" i="1" l="1"/>
  <c r="G131" i="1" l="1"/>
</calcChain>
</file>

<file path=xl/sharedStrings.xml><?xml version="1.0" encoding="utf-8"?>
<sst xmlns="http://schemas.openxmlformats.org/spreadsheetml/2006/main" count="196" uniqueCount="50">
  <si>
    <t xml:space="preserve">PRILOG 3. Troškovnik </t>
  </si>
  <si>
    <t>Redni 
broj</t>
  </si>
  <si>
    <t>Osnovna škola</t>
  </si>
  <si>
    <t>Jedinica 
mjere</t>
  </si>
  <si>
    <t>Okvirna godišnja Količina</t>
  </si>
  <si>
    <t>Jedinična 
cijena u kn bez PDV-a</t>
  </si>
  <si>
    <t>Ukupna cijena 
u kn bez PDV-a</t>
  </si>
  <si>
    <t>Ukupna cijena u kn s PDV-om</t>
  </si>
  <si>
    <t>Dnevni higijenski ulošci</t>
  </si>
  <si>
    <t>kom</t>
  </si>
  <si>
    <t xml:space="preserve">Noćni higijenski ulošci </t>
  </si>
  <si>
    <t xml:space="preserve">Držač - dispenzer higijenskih uložaka </t>
  </si>
  <si>
    <t>Upisati jediničnu cijenu  u kn bez PDV-a i iznos PDV-a u žuto polje.</t>
  </si>
  <si>
    <r>
      <t>U cijenu ponude bez poreza na dodanu vrijednost moraju biti uračunati svi eventualni troškovi i popusti.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</si>
  <si>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r>
      <t>Izjavljujemo da smo proučili Poziv za dostavu ponuda</t>
    </r>
    <r>
      <rPr>
        <sz val="11"/>
        <rFont val="Calibri"/>
        <family val="2"/>
        <charset val="238"/>
        <scheme val="minor"/>
      </rPr>
      <t xml:space="preserve"> iz kojeg </t>
    </r>
    <r>
      <rPr>
        <sz val="11"/>
        <color theme="1"/>
        <rFont val="Calibri"/>
        <family val="2"/>
        <charset val="238"/>
        <scheme val="minor"/>
      </rPr>
      <t xml:space="preserve">prihvaćamo sve odredbe i izvršit ćemo predmet nabave u skladu s tim odredbama i za cijene koje smo naveli u ponudi što potvrđujemo svojim potpisom i pečatom.
</t>
    </r>
  </si>
  <si>
    <t>Ponuditelj:</t>
  </si>
  <si>
    <t>M.P.</t>
  </si>
  <si>
    <t>___________________________________________________</t>
  </si>
  <si>
    <t xml:space="preserve">                                     (tiskano upisati ime i prezime ovlaštene osobe ponuditelja)</t>
  </si>
  <si>
    <t xml:space="preserve">
</t>
  </si>
  <si>
    <t xml:space="preserve">OŠ A. M. Petropoljskog, Ul. A. Mihanovića 4,  Drniš  </t>
  </si>
  <si>
    <t>OŠ Domovinske zahvalnosti, Josipa Jovića 2, Knin</t>
  </si>
  <si>
    <t>OŠ Čista Velika, Čista Velika bb, Čista Velika</t>
  </si>
  <si>
    <t>OŠ Jakova Gotovca, Put škole 5, Unešić</t>
  </si>
  <si>
    <t>OŠ Murterski škoji, Put škole 10, Murter</t>
  </si>
  <si>
    <t>OŠ Pirovac, Put škole 10, Pirovac</t>
  </si>
  <si>
    <t>OŠ Priomošten, Splitska 14, Primošten</t>
  </si>
  <si>
    <t>OŠ Rogoznica, Ante Starčevića 76, Rogoznica</t>
  </si>
  <si>
    <t>OŠ Skradin, Put križa 1, Skradin</t>
  </si>
  <si>
    <t>OŠ Vjekoslava Kaleba, Put luke bb, Tisno</t>
  </si>
  <si>
    <t>OŠ Vodice, Stanka Mićina 15, Vodice</t>
  </si>
  <si>
    <t>OŠ dr. F. Tuđmana, Kneza Ivaniša Nelipića 2, Knin</t>
  </si>
  <si>
    <t>OŠ Kistanje, Dr. Franje Tuđmana 80, Kistanje</t>
  </si>
  <si>
    <t>OGŠ Krsto Odak Drniš, Vladimira Nazora 4, Drniš</t>
  </si>
  <si>
    <t>SSŠ Šibenik, Ante Šupuka 31, Šibenik</t>
  </si>
  <si>
    <t>SŠ Ivana Meštrovića Drniš, Poljana 1, Drniš</t>
  </si>
  <si>
    <t>Ekonomska škola Šibenik, Put Gimnazije 64, Šibenik</t>
  </si>
  <si>
    <t>Prometno – tehnička škola Šibenik, Put Gimnazije 64, Šibenik</t>
  </si>
  <si>
    <t>Medicinska škola Šibenik, Ante Šupuka 29, Šibenik</t>
  </si>
  <si>
    <t>Turističko – ugostiteljska škola Šibenik, Ante Šupuka 29, Šibenik</t>
  </si>
  <si>
    <t>Gimnazija Antuna Vrančića Šibenik, Put Gimnazije 64, Šibenik</t>
  </si>
  <si>
    <t>Tehnička škola Šibenik, Ante Šupuka 31, Šibenik</t>
  </si>
  <si>
    <t>Indust. – obrtnička škola Šibenik, Ante Šupuka 31, Šibenik</t>
  </si>
  <si>
    <t>SŠ Lovre Montija, Ikičina 30, Knin</t>
  </si>
  <si>
    <t>Srednja strukovna škola Kralja Zvonimira, Ikičina 30, Knin</t>
  </si>
  <si>
    <t>U ________________, 2022. godine.</t>
  </si>
  <si>
    <t>PDV:</t>
  </si>
  <si>
    <t>UKUPNA CIJENA PONUDE (BEZ PDV-A):</t>
  </si>
  <si>
    <t>UKUPNA CIJENA PONUDE (S PDV-OM):</t>
  </si>
  <si>
    <t>NABAVA HIGIJENSKIH ULOŽAKA ZA UČENICE ŠKOLA KOJIMA JE OSNIVAČ ŠIBENSKO-KNINSKA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</si>
</sst>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52526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3" fillId="0" borderId="0" xfId="0" applyFont="1" applyFill="1" applyProtection="1"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Font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/>
    <xf numFmtId="0" fontId="7" fillId="0" borderId="0" xfId="0" applyFont="1" applyFill="1" applyAlignment="1" applyProtection="1">
      <alignment wrapText="1"/>
    </xf>
    <xf numFmtId="0" fontId="6" fillId="0" borderId="0" xfId="0" applyFont="1" applyFill="1" applyProtection="1"/>
    <xf numFmtId="0" fontId="8" fillId="0" borderId="0" xfId="1" applyFont="1" applyFill="1" applyBorder="1" applyAlignment="1" applyProtection="1">
      <alignment vertical="center" wrapText="1"/>
    </xf>
    <xf numFmtId="0" fontId="0" fillId="0" borderId="0" xfId="0" applyFont="1" applyBorder="1"/>
    <xf numFmtId="0" fontId="9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2"/>
    </xf>
    <xf numFmtId="0" fontId="10" fillId="0" borderId="0" xfId="0" applyFont="1" applyFill="1" applyBorder="1" applyAlignment="1" applyProtection="1">
      <alignment horizontal="left" vertical="center" wrapText="1" indent="2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2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 vertical="center" indent="1"/>
    </xf>
    <xf numFmtId="0" fontId="2" fillId="0" borderId="0" xfId="0" applyFont="1"/>
    <xf numFmtId="0" fontId="2" fillId="3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12" fillId="0" borderId="0" xfId="0" applyFont="1"/>
    <xf numFmtId="4" fontId="4" fillId="0" borderId="2" xfId="0" applyNumberFormat="1" applyFont="1" applyFill="1" applyBorder="1" applyAlignment="1" applyProtection="1">
      <alignment horizontal="right" vertical="center" indent="2"/>
    </xf>
    <xf numFmtId="0" fontId="4" fillId="2" borderId="0" xfId="0" applyFont="1" applyFill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left" indent="1"/>
    </xf>
    <xf numFmtId="0" fontId="3" fillId="0" borderId="0" xfId="0" applyFont="1" applyFill="1" applyAlignment="1" applyProtection="1">
      <alignment horizontal="left" indent="1"/>
      <protection locked="0"/>
    </xf>
    <xf numFmtId="0" fontId="3" fillId="0" borderId="0" xfId="0" applyFont="1" applyFill="1" applyAlignment="1" applyProtection="1">
      <alignment horizontal="left" indent="1"/>
    </xf>
    <xf numFmtId="0" fontId="0" fillId="0" borderId="0" xfId="0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top"/>
      <protection locked="0"/>
    </xf>
    <xf numFmtId="0" fontId="2" fillId="3" borderId="4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 applyProtection="1">
      <alignment horizontal="right" vertical="center" indent="2"/>
    </xf>
    <xf numFmtId="0" fontId="0" fillId="0" borderId="1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8" fillId="2" borderId="0" xfId="0" applyFont="1" applyFill="1" applyAlignment="1" applyProtection="1">
      <alignment horizontal="left" vertical="center" indent="1"/>
    </xf>
    <xf numFmtId="4" fontId="0" fillId="0" borderId="2" xfId="0" applyNumberFormat="1" applyFont="1" applyBorder="1" applyAlignment="1">
      <alignment horizontal="right" vertical="center" indent="1"/>
    </xf>
    <xf numFmtId="4" fontId="2" fillId="3" borderId="13" xfId="0" applyNumberFormat="1" applyFont="1" applyFill="1" applyBorder="1" applyAlignment="1">
      <alignment horizontal="right" vertical="center" indent="1"/>
    </xf>
    <xf numFmtId="0" fontId="2" fillId="3" borderId="18" xfId="0" applyFont="1" applyFill="1" applyBorder="1"/>
    <xf numFmtId="4" fontId="4" fillId="0" borderId="1" xfId="0" applyNumberFormat="1" applyFont="1" applyFill="1" applyBorder="1" applyAlignment="1" applyProtection="1">
      <alignment horizontal="right" vertical="center" indent="2"/>
    </xf>
    <xf numFmtId="4" fontId="2" fillId="3" borderId="14" xfId="0" applyNumberFormat="1" applyFont="1" applyFill="1" applyBorder="1" applyAlignment="1">
      <alignment horizontal="right" vertical="center" indent="2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right" vertical="center" indent="2"/>
    </xf>
    <xf numFmtId="0" fontId="0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indent="1"/>
    </xf>
    <xf numFmtId="0" fontId="11" fillId="0" borderId="0" xfId="0" applyFont="1" applyFill="1" applyBorder="1" applyAlignment="1" applyProtection="1">
      <alignment horizontal="right" vertical="center" wrapText="1" indent="1"/>
      <protection locked="0"/>
    </xf>
    <xf numFmtId="0" fontId="2" fillId="3" borderId="17" xfId="0" applyFont="1" applyFill="1" applyBorder="1" applyAlignment="1">
      <alignment horizontal="right" indent="1"/>
    </xf>
    <xf numFmtId="4" fontId="2" fillId="3" borderId="2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 applyProtection="1">
      <alignment horizontal="right" indent="1"/>
    </xf>
    <xf numFmtId="0" fontId="4" fillId="2" borderId="0" xfId="0" applyFont="1" applyFill="1" applyAlignment="1" applyProtection="1">
      <alignment horizontal="right" vertical="center" indent="1"/>
    </xf>
    <xf numFmtId="0" fontId="3" fillId="0" borderId="0" xfId="0" applyFont="1" applyFill="1" applyAlignment="1" applyProtection="1">
      <alignment horizontal="right" indent="1"/>
    </xf>
    <xf numFmtId="0" fontId="0" fillId="0" borderId="0" xfId="0" applyFont="1" applyAlignment="1" applyProtection="1">
      <alignment horizontal="right" indent="1"/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3" fillId="0" borderId="0" xfId="0" applyFont="1" applyFill="1" applyAlignment="1" applyProtection="1">
      <alignment horizontal="right" vertical="top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 indent="1"/>
    </xf>
    <xf numFmtId="3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indent="1"/>
    </xf>
    <xf numFmtId="4" fontId="2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 indent="1"/>
    </xf>
    <xf numFmtId="4" fontId="2" fillId="0" borderId="0" xfId="0" applyNumberFormat="1" applyFont="1" applyFill="1" applyBorder="1" applyAlignment="1">
      <alignment horizontal="right" vertical="center" indent="1"/>
    </xf>
    <xf numFmtId="4" fontId="2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top" wrapText="1" indent="1"/>
    </xf>
    <xf numFmtId="2" fontId="0" fillId="0" borderId="0" xfId="0" applyNumberFormat="1" applyFont="1" applyFill="1" applyBorder="1" applyAlignment="1">
      <alignment horizontal="right" vertical="center" indent="1"/>
    </xf>
    <xf numFmtId="2" fontId="0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" fillId="3" borderId="26" xfId="0" applyNumberFormat="1" applyFont="1" applyFill="1" applyBorder="1" applyAlignment="1">
      <alignment horizontal="right" vertical="center" indent="1"/>
    </xf>
    <xf numFmtId="4" fontId="2" fillId="3" borderId="27" xfId="0" applyNumberFormat="1" applyFont="1" applyFill="1" applyBorder="1" applyAlignment="1">
      <alignment horizontal="right" vertical="center" indent="2"/>
    </xf>
    <xf numFmtId="4" fontId="8" fillId="5" borderId="0" xfId="0" applyNumberFormat="1" applyFont="1" applyFill="1" applyBorder="1" applyAlignment="1" applyProtection="1">
      <alignment horizontal="right" vertical="center" indent="2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2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 wrapText="1" indent="1"/>
    </xf>
    <xf numFmtId="0" fontId="4" fillId="0" borderId="0" xfId="0" applyFont="1" applyAlignment="1" applyProtection="1">
      <alignment horizontal="left" vertical="center" indent="1"/>
    </xf>
  </cellXfs>
  <cellStyles count="2">
    <cellStyle name="Normalno" xfId="0" builtinId="0"/>
    <cellStyle name="Tekst upozorenja" xfId="1" builtinId="11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topLeftCell="A145" zoomScaleNormal="100" workbookViewId="0">
      <selection activeCell="A3" sqref="A3:H3"/>
    </sheetView>
  </sheetViews>
  <sheetFormatPr defaultColWidth="9.140625" defaultRowHeight="15" x14ac:dyDescent="0.25"/>
  <cols>
    <col min="1" max="1" width="6.5703125" style="1" customWidth="1"/>
    <col min="2" max="2" width="13.5703125" style="1" customWidth="1"/>
    <col min="3" max="3" width="33" style="1" customWidth="1"/>
    <col min="4" max="4" width="8.85546875" style="1" customWidth="1"/>
    <col min="5" max="5" width="9" style="48" customWidth="1"/>
    <col min="6" max="6" width="10.42578125" style="1" bestFit="1" customWidth="1"/>
    <col min="7" max="7" width="14.42578125" style="70" customWidth="1"/>
    <col min="8" max="8" width="13.85546875" style="1" bestFit="1" customWidth="1"/>
    <col min="9" max="9" width="14.7109375" style="1" customWidth="1"/>
    <col min="10" max="16384" width="9.140625" style="1"/>
  </cols>
  <sheetData>
    <row r="1" spans="1:9" x14ac:dyDescent="0.25">
      <c r="A1" s="33" t="s">
        <v>0</v>
      </c>
    </row>
    <row r="2" spans="1:9" ht="15" customHeight="1" x14ac:dyDescent="0.25"/>
    <row r="3" spans="1:9" ht="27" customHeight="1" x14ac:dyDescent="0.25">
      <c r="A3" s="109" t="s">
        <v>49</v>
      </c>
      <c r="B3" s="109"/>
      <c r="C3" s="109"/>
      <c r="D3" s="109"/>
      <c r="E3" s="109"/>
      <c r="F3" s="109"/>
      <c r="G3" s="109"/>
      <c r="H3" s="109"/>
      <c r="I3" s="25"/>
    </row>
    <row r="4" spans="1:9" ht="15" customHeight="1" thickBot="1" x14ac:dyDescent="0.3">
      <c r="A4" s="80"/>
      <c r="B4" s="80"/>
      <c r="C4" s="80"/>
      <c r="D4" s="80"/>
      <c r="E4" s="80"/>
      <c r="F4" s="80"/>
      <c r="G4" s="71"/>
      <c r="H4" s="80"/>
      <c r="I4" s="25"/>
    </row>
    <row r="5" spans="1:9" ht="63.75" customHeight="1" thickBot="1" x14ac:dyDescent="0.3">
      <c r="A5" s="22" t="s">
        <v>1</v>
      </c>
      <c r="B5" s="110" t="s">
        <v>2</v>
      </c>
      <c r="C5" s="110"/>
      <c r="D5" s="21" t="s">
        <v>3</v>
      </c>
      <c r="E5" s="49" t="s">
        <v>4</v>
      </c>
      <c r="F5" s="21" t="s">
        <v>5</v>
      </c>
      <c r="G5" s="21" t="s">
        <v>6</v>
      </c>
      <c r="H5" s="20" t="s">
        <v>7</v>
      </c>
      <c r="I5" s="25"/>
    </row>
    <row r="6" spans="1:9" s="30" customFormat="1" ht="15" customHeight="1" x14ac:dyDescent="0.25">
      <c r="A6" s="32">
        <v>1</v>
      </c>
      <c r="B6" s="107" t="s">
        <v>20</v>
      </c>
      <c r="C6" s="107"/>
      <c r="D6" s="31"/>
      <c r="E6" s="50"/>
      <c r="F6" s="31"/>
      <c r="G6" s="72"/>
      <c r="H6" s="61"/>
      <c r="I6" s="25"/>
    </row>
    <row r="7" spans="1:9" x14ac:dyDescent="0.25">
      <c r="A7" s="29"/>
      <c r="B7" s="102" t="s">
        <v>8</v>
      </c>
      <c r="C7" s="102"/>
      <c r="D7" s="18" t="s">
        <v>9</v>
      </c>
      <c r="E7" s="51">
        <v>3560</v>
      </c>
      <c r="F7" s="34">
        <f>$F$136</f>
        <v>0</v>
      </c>
      <c r="G7" s="59">
        <f>E7*F7</f>
        <v>0</v>
      </c>
      <c r="H7" s="62">
        <v>0</v>
      </c>
      <c r="I7" s="25"/>
    </row>
    <row r="8" spans="1:9" x14ac:dyDescent="0.25">
      <c r="A8" s="29"/>
      <c r="B8" s="102" t="s">
        <v>10</v>
      </c>
      <c r="C8" s="102"/>
      <c r="D8" s="18" t="s">
        <v>9</v>
      </c>
      <c r="E8" s="51">
        <v>930</v>
      </c>
      <c r="F8" s="34">
        <f>$F$137</f>
        <v>0</v>
      </c>
      <c r="G8" s="59">
        <f>E8*F8</f>
        <v>0</v>
      </c>
      <c r="H8" s="62">
        <v>0</v>
      </c>
      <c r="I8" s="25"/>
    </row>
    <row r="9" spans="1:9" ht="15" customHeight="1" x14ac:dyDescent="0.25">
      <c r="A9" s="29"/>
      <c r="B9" s="102" t="s">
        <v>11</v>
      </c>
      <c r="C9" s="102"/>
      <c r="D9" s="18" t="s">
        <v>9</v>
      </c>
      <c r="E9" s="51">
        <v>5</v>
      </c>
      <c r="F9" s="34">
        <f>$F$138</f>
        <v>0</v>
      </c>
      <c r="G9" s="59">
        <f>E9*F9</f>
        <v>0</v>
      </c>
      <c r="H9" s="62">
        <v>0</v>
      </c>
      <c r="I9" s="25"/>
    </row>
    <row r="10" spans="1:9" ht="15.75" thickBot="1" x14ac:dyDescent="0.3">
      <c r="A10" s="47"/>
      <c r="B10" s="105"/>
      <c r="C10" s="106"/>
      <c r="D10" s="46"/>
      <c r="E10" s="52"/>
      <c r="F10" s="52"/>
      <c r="G10" s="60">
        <f>SUM(G7:G9)</f>
        <v>0</v>
      </c>
      <c r="H10" s="63">
        <v>0</v>
      </c>
      <c r="I10" s="25"/>
    </row>
    <row r="11" spans="1:9" ht="15" customHeight="1" thickTop="1" x14ac:dyDescent="0.25">
      <c r="A11" s="32">
        <v>2</v>
      </c>
      <c r="B11" s="107" t="s">
        <v>23</v>
      </c>
      <c r="C11" s="107"/>
      <c r="D11" s="44"/>
      <c r="E11" s="53"/>
      <c r="F11" s="45"/>
      <c r="G11" s="72"/>
      <c r="H11" s="61"/>
      <c r="I11" s="25"/>
    </row>
    <row r="12" spans="1:9" ht="15" customHeight="1" x14ac:dyDescent="0.25">
      <c r="A12" s="19"/>
      <c r="B12" s="102" t="s">
        <v>8</v>
      </c>
      <c r="C12" s="102"/>
      <c r="D12" s="18" t="s">
        <v>9</v>
      </c>
      <c r="E12" s="51">
        <v>320</v>
      </c>
      <c r="F12" s="34">
        <f>$F$136</f>
        <v>0</v>
      </c>
      <c r="G12" s="59">
        <f>E12*F12</f>
        <v>0</v>
      </c>
      <c r="H12" s="62">
        <v>0</v>
      </c>
      <c r="I12" s="25"/>
    </row>
    <row r="13" spans="1:9" ht="15" customHeight="1" x14ac:dyDescent="0.25">
      <c r="A13" s="19"/>
      <c r="B13" s="102" t="s">
        <v>10</v>
      </c>
      <c r="C13" s="102"/>
      <c r="D13" s="18" t="s">
        <v>9</v>
      </c>
      <c r="E13" s="51">
        <v>90</v>
      </c>
      <c r="F13" s="34">
        <f>$F$137</f>
        <v>0</v>
      </c>
      <c r="G13" s="59">
        <f>E13*F13</f>
        <v>0</v>
      </c>
      <c r="H13" s="62">
        <v>0</v>
      </c>
      <c r="I13" s="25"/>
    </row>
    <row r="14" spans="1:9" ht="15" customHeight="1" x14ac:dyDescent="0.25">
      <c r="A14" s="19"/>
      <c r="B14" s="102" t="s">
        <v>11</v>
      </c>
      <c r="C14" s="102"/>
      <c r="D14" s="18" t="s">
        <v>9</v>
      </c>
      <c r="E14" s="51">
        <v>1</v>
      </c>
      <c r="F14" s="34">
        <f>$F$138</f>
        <v>0</v>
      </c>
      <c r="G14" s="59">
        <f>E14*F14</f>
        <v>0</v>
      </c>
      <c r="H14" s="62">
        <v>0</v>
      </c>
      <c r="I14" s="25"/>
    </row>
    <row r="15" spans="1:9" ht="15" customHeight="1" thickBot="1" x14ac:dyDescent="0.3">
      <c r="A15" s="47"/>
      <c r="B15" s="105"/>
      <c r="C15" s="106"/>
      <c r="D15" s="46"/>
      <c r="E15" s="52"/>
      <c r="F15" s="52"/>
      <c r="G15" s="60">
        <f>SUM(G12:G14)</f>
        <v>0</v>
      </c>
      <c r="H15" s="63">
        <v>0</v>
      </c>
      <c r="I15" s="25"/>
    </row>
    <row r="16" spans="1:9" ht="15" customHeight="1" thickTop="1" x14ac:dyDescent="0.25">
      <c r="A16" s="32">
        <v>3</v>
      </c>
      <c r="B16" s="107" t="s">
        <v>21</v>
      </c>
      <c r="C16" s="107"/>
      <c r="D16" s="44"/>
      <c r="E16" s="53"/>
      <c r="F16" s="45"/>
      <c r="G16" s="72"/>
      <c r="H16" s="61"/>
      <c r="I16" s="25"/>
    </row>
    <row r="17" spans="1:9" ht="15" customHeight="1" x14ac:dyDescent="0.25">
      <c r="A17" s="19"/>
      <c r="B17" s="102" t="s">
        <v>8</v>
      </c>
      <c r="C17" s="102"/>
      <c r="D17" s="18" t="s">
        <v>9</v>
      </c>
      <c r="E17" s="51">
        <v>3590</v>
      </c>
      <c r="F17" s="34">
        <f>$F$136</f>
        <v>0</v>
      </c>
      <c r="G17" s="59">
        <f>E17*F17</f>
        <v>0</v>
      </c>
      <c r="H17" s="62">
        <v>0</v>
      </c>
      <c r="I17" s="25"/>
    </row>
    <row r="18" spans="1:9" ht="15" customHeight="1" x14ac:dyDescent="0.25">
      <c r="A18" s="19"/>
      <c r="B18" s="102" t="s">
        <v>10</v>
      </c>
      <c r="C18" s="102"/>
      <c r="D18" s="18" t="s">
        <v>9</v>
      </c>
      <c r="E18" s="51">
        <v>935</v>
      </c>
      <c r="F18" s="34">
        <f>$F$137</f>
        <v>0</v>
      </c>
      <c r="G18" s="59">
        <f>E18*F18</f>
        <v>0</v>
      </c>
      <c r="H18" s="62">
        <v>0</v>
      </c>
      <c r="I18" s="25"/>
    </row>
    <row r="19" spans="1:9" ht="15" customHeight="1" x14ac:dyDescent="0.25">
      <c r="A19" s="19"/>
      <c r="B19" s="102" t="s">
        <v>11</v>
      </c>
      <c r="C19" s="102"/>
      <c r="D19" s="18" t="s">
        <v>9</v>
      </c>
      <c r="E19" s="51">
        <v>3</v>
      </c>
      <c r="F19" s="34">
        <f>$F$138</f>
        <v>0</v>
      </c>
      <c r="G19" s="59">
        <f>E19*F19</f>
        <v>0</v>
      </c>
      <c r="H19" s="62">
        <v>0</v>
      </c>
      <c r="I19" s="25"/>
    </row>
    <row r="20" spans="1:9" ht="15" customHeight="1" thickBot="1" x14ac:dyDescent="0.3">
      <c r="A20" s="47"/>
      <c r="B20" s="105"/>
      <c r="C20" s="106"/>
      <c r="D20" s="46"/>
      <c r="E20" s="52"/>
      <c r="F20" s="52"/>
      <c r="G20" s="60">
        <f t="shared" ref="G20" si="0">SUM(G17:G19)</f>
        <v>0</v>
      </c>
      <c r="H20" s="63">
        <v>0</v>
      </c>
      <c r="I20" s="25"/>
    </row>
    <row r="21" spans="1:9" ht="15" customHeight="1" thickTop="1" x14ac:dyDescent="0.25">
      <c r="A21" s="32">
        <v>4</v>
      </c>
      <c r="B21" s="107" t="s">
        <v>22</v>
      </c>
      <c r="C21" s="107"/>
      <c r="D21" s="44"/>
      <c r="E21" s="53"/>
      <c r="F21" s="45"/>
      <c r="G21" s="72"/>
      <c r="H21" s="61"/>
      <c r="I21" s="25"/>
    </row>
    <row r="22" spans="1:9" ht="15" customHeight="1" x14ac:dyDescent="0.25">
      <c r="A22" s="19"/>
      <c r="B22" s="102" t="s">
        <v>8</v>
      </c>
      <c r="C22" s="102"/>
      <c r="D22" s="18" t="s">
        <v>9</v>
      </c>
      <c r="E22" s="51">
        <v>600</v>
      </c>
      <c r="F22" s="34">
        <f>$F$136</f>
        <v>0</v>
      </c>
      <c r="G22" s="59">
        <f>E22*F22</f>
        <v>0</v>
      </c>
      <c r="H22" s="62">
        <v>0</v>
      </c>
      <c r="I22" s="25"/>
    </row>
    <row r="23" spans="1:9" ht="15" customHeight="1" x14ac:dyDescent="0.25">
      <c r="A23" s="19"/>
      <c r="B23" s="102" t="s">
        <v>10</v>
      </c>
      <c r="C23" s="102"/>
      <c r="D23" s="18" t="s">
        <v>9</v>
      </c>
      <c r="E23" s="51">
        <v>150</v>
      </c>
      <c r="F23" s="34">
        <f>$F$137</f>
        <v>0</v>
      </c>
      <c r="G23" s="59">
        <f>E23*F23</f>
        <v>0</v>
      </c>
      <c r="H23" s="62">
        <v>0</v>
      </c>
      <c r="I23" s="25"/>
    </row>
    <row r="24" spans="1:9" ht="15" customHeight="1" x14ac:dyDescent="0.25">
      <c r="A24" s="19"/>
      <c r="B24" s="102" t="s">
        <v>11</v>
      </c>
      <c r="C24" s="102"/>
      <c r="D24" s="18" t="s">
        <v>9</v>
      </c>
      <c r="E24" s="51">
        <v>1</v>
      </c>
      <c r="F24" s="34">
        <f>$F$138</f>
        <v>0</v>
      </c>
      <c r="G24" s="59">
        <f>E24*F24</f>
        <v>0</v>
      </c>
      <c r="H24" s="62">
        <v>0</v>
      </c>
      <c r="I24" s="25"/>
    </row>
    <row r="25" spans="1:9" ht="15" customHeight="1" thickBot="1" x14ac:dyDescent="0.3">
      <c r="A25" s="47"/>
      <c r="B25" s="105"/>
      <c r="C25" s="106"/>
      <c r="D25" s="46"/>
      <c r="E25" s="52"/>
      <c r="F25" s="52"/>
      <c r="G25" s="60">
        <f t="shared" ref="G25" si="1">SUM(G22:G24)</f>
        <v>0</v>
      </c>
      <c r="H25" s="63">
        <v>0</v>
      </c>
      <c r="I25" s="25"/>
    </row>
    <row r="26" spans="1:9" ht="15" customHeight="1" thickTop="1" x14ac:dyDescent="0.25">
      <c r="A26" s="32">
        <v>5</v>
      </c>
      <c r="B26" s="107" t="s">
        <v>24</v>
      </c>
      <c r="C26" s="107"/>
      <c r="D26" s="44"/>
      <c r="E26" s="53"/>
      <c r="F26" s="45"/>
      <c r="G26" s="72"/>
      <c r="H26" s="61"/>
      <c r="I26" s="25"/>
    </row>
    <row r="27" spans="1:9" ht="15" customHeight="1" x14ac:dyDescent="0.25">
      <c r="A27" s="19"/>
      <c r="B27" s="102" t="s">
        <v>8</v>
      </c>
      <c r="C27" s="102"/>
      <c r="D27" s="18" t="s">
        <v>9</v>
      </c>
      <c r="E27" s="51">
        <v>1360</v>
      </c>
      <c r="F27" s="34">
        <f>$F$136</f>
        <v>0</v>
      </c>
      <c r="G27" s="59">
        <f>E27*F27</f>
        <v>0</v>
      </c>
      <c r="H27" s="62">
        <v>0</v>
      </c>
      <c r="I27" s="25"/>
    </row>
    <row r="28" spans="1:9" ht="15" customHeight="1" x14ac:dyDescent="0.25">
      <c r="A28" s="19"/>
      <c r="B28" s="102" t="s">
        <v>10</v>
      </c>
      <c r="C28" s="102"/>
      <c r="D28" s="18" t="s">
        <v>9</v>
      </c>
      <c r="E28" s="51">
        <v>350</v>
      </c>
      <c r="F28" s="34">
        <f>$F$137</f>
        <v>0</v>
      </c>
      <c r="G28" s="59">
        <f>E28*F28</f>
        <v>0</v>
      </c>
      <c r="H28" s="62">
        <v>0</v>
      </c>
      <c r="I28" s="25"/>
    </row>
    <row r="29" spans="1:9" ht="15" customHeight="1" x14ac:dyDescent="0.25">
      <c r="A29" s="19"/>
      <c r="B29" s="102" t="s">
        <v>11</v>
      </c>
      <c r="C29" s="102"/>
      <c r="D29" s="18" t="s">
        <v>9</v>
      </c>
      <c r="E29" s="51">
        <v>1</v>
      </c>
      <c r="F29" s="34">
        <f>$F$138</f>
        <v>0</v>
      </c>
      <c r="G29" s="59">
        <f>E29*F29</f>
        <v>0</v>
      </c>
      <c r="H29" s="62">
        <v>0</v>
      </c>
      <c r="I29" s="25"/>
    </row>
    <row r="30" spans="1:9" ht="15" customHeight="1" thickBot="1" x14ac:dyDescent="0.3">
      <c r="A30" s="47"/>
      <c r="B30" s="105"/>
      <c r="C30" s="106"/>
      <c r="D30" s="46"/>
      <c r="E30" s="52"/>
      <c r="F30" s="52"/>
      <c r="G30" s="60">
        <f t="shared" ref="G30" si="2">SUM(G27:G29)</f>
        <v>0</v>
      </c>
      <c r="H30" s="63">
        <v>0</v>
      </c>
      <c r="I30" s="25"/>
    </row>
    <row r="31" spans="1:9" ht="15" customHeight="1" thickTop="1" x14ac:dyDescent="0.25">
      <c r="A31" s="32">
        <v>6</v>
      </c>
      <c r="B31" s="107" t="s">
        <v>25</v>
      </c>
      <c r="C31" s="107"/>
      <c r="D31" s="44"/>
      <c r="E31" s="53"/>
      <c r="F31" s="45"/>
      <c r="G31" s="72"/>
      <c r="H31" s="61"/>
      <c r="I31" s="25"/>
    </row>
    <row r="32" spans="1:9" ht="15" customHeight="1" x14ac:dyDescent="0.25">
      <c r="A32" s="19"/>
      <c r="B32" s="102" t="s">
        <v>8</v>
      </c>
      <c r="C32" s="102"/>
      <c r="D32" s="18" t="s">
        <v>9</v>
      </c>
      <c r="E32" s="51">
        <v>670</v>
      </c>
      <c r="F32" s="34">
        <f>$F$136</f>
        <v>0</v>
      </c>
      <c r="G32" s="59">
        <f>E32*F32</f>
        <v>0</v>
      </c>
      <c r="H32" s="62">
        <v>0</v>
      </c>
      <c r="I32" s="25"/>
    </row>
    <row r="33" spans="1:9" ht="15" customHeight="1" x14ac:dyDescent="0.25">
      <c r="A33" s="19"/>
      <c r="B33" s="102" t="s">
        <v>10</v>
      </c>
      <c r="C33" s="102"/>
      <c r="D33" s="18" t="s">
        <v>9</v>
      </c>
      <c r="E33" s="51">
        <v>175</v>
      </c>
      <c r="F33" s="34">
        <f>$F$137</f>
        <v>0</v>
      </c>
      <c r="G33" s="59">
        <f>E33*F33</f>
        <v>0</v>
      </c>
      <c r="H33" s="62">
        <v>0</v>
      </c>
      <c r="I33" s="25"/>
    </row>
    <row r="34" spans="1:9" ht="15" customHeight="1" x14ac:dyDescent="0.25">
      <c r="A34" s="19"/>
      <c r="B34" s="102" t="s">
        <v>11</v>
      </c>
      <c r="C34" s="102"/>
      <c r="D34" s="18" t="s">
        <v>9</v>
      </c>
      <c r="E34" s="51">
        <v>1</v>
      </c>
      <c r="F34" s="34">
        <f>$F$138</f>
        <v>0</v>
      </c>
      <c r="G34" s="59">
        <f>E34*F34</f>
        <v>0</v>
      </c>
      <c r="H34" s="62">
        <v>0</v>
      </c>
      <c r="I34" s="25"/>
    </row>
    <row r="35" spans="1:9" ht="15" customHeight="1" thickBot="1" x14ac:dyDescent="0.3">
      <c r="A35" s="47"/>
      <c r="B35" s="105"/>
      <c r="C35" s="106"/>
      <c r="D35" s="46"/>
      <c r="E35" s="52"/>
      <c r="F35" s="52"/>
      <c r="G35" s="60">
        <f t="shared" ref="G35" si="3">SUM(G32:G34)</f>
        <v>0</v>
      </c>
      <c r="H35" s="63">
        <v>0</v>
      </c>
      <c r="I35" s="25"/>
    </row>
    <row r="36" spans="1:9" ht="15" customHeight="1" thickTop="1" x14ac:dyDescent="0.25">
      <c r="A36" s="32">
        <v>7</v>
      </c>
      <c r="B36" s="107" t="s">
        <v>26</v>
      </c>
      <c r="C36" s="107"/>
      <c r="D36" s="44"/>
      <c r="E36" s="53"/>
      <c r="F36" s="45"/>
      <c r="G36" s="72"/>
      <c r="H36" s="61"/>
      <c r="I36" s="25"/>
    </row>
    <row r="37" spans="1:9" ht="15" customHeight="1" x14ac:dyDescent="0.25">
      <c r="A37" s="19"/>
      <c r="B37" s="102" t="s">
        <v>8</v>
      </c>
      <c r="C37" s="102"/>
      <c r="D37" s="18" t="s">
        <v>9</v>
      </c>
      <c r="E37" s="51">
        <v>920</v>
      </c>
      <c r="F37" s="34">
        <f>$F$136</f>
        <v>0</v>
      </c>
      <c r="G37" s="59">
        <f>E37*F37</f>
        <v>0</v>
      </c>
      <c r="H37" s="62">
        <v>0</v>
      </c>
      <c r="I37" s="25"/>
    </row>
    <row r="38" spans="1:9" ht="15" customHeight="1" x14ac:dyDescent="0.25">
      <c r="A38" s="19"/>
      <c r="B38" s="102" t="s">
        <v>10</v>
      </c>
      <c r="C38" s="102"/>
      <c r="D38" s="18" t="s">
        <v>9</v>
      </c>
      <c r="E38" s="51">
        <v>240</v>
      </c>
      <c r="F38" s="34">
        <f>$F$137</f>
        <v>0</v>
      </c>
      <c r="G38" s="59">
        <f>E38*F38</f>
        <v>0</v>
      </c>
      <c r="H38" s="62">
        <v>0</v>
      </c>
      <c r="I38" s="25"/>
    </row>
    <row r="39" spans="1:9" ht="15" customHeight="1" x14ac:dyDescent="0.25">
      <c r="A39" s="19"/>
      <c r="B39" s="102" t="s">
        <v>11</v>
      </c>
      <c r="C39" s="102"/>
      <c r="D39" s="18" t="s">
        <v>9</v>
      </c>
      <c r="E39" s="51">
        <v>1</v>
      </c>
      <c r="F39" s="34">
        <f>$F$138</f>
        <v>0</v>
      </c>
      <c r="G39" s="59">
        <f>E39*F39</f>
        <v>0</v>
      </c>
      <c r="H39" s="62">
        <v>0</v>
      </c>
      <c r="I39" s="25"/>
    </row>
    <row r="40" spans="1:9" ht="15" customHeight="1" thickBot="1" x14ac:dyDescent="0.3">
      <c r="A40" s="47"/>
      <c r="B40" s="105"/>
      <c r="C40" s="106"/>
      <c r="D40" s="46"/>
      <c r="E40" s="52"/>
      <c r="F40" s="52"/>
      <c r="G40" s="60">
        <f t="shared" ref="G40" si="4">SUM(G37:G39)</f>
        <v>0</v>
      </c>
      <c r="H40" s="63">
        <v>0</v>
      </c>
      <c r="I40" s="25"/>
    </row>
    <row r="41" spans="1:9" ht="15" customHeight="1" thickTop="1" x14ac:dyDescent="0.25">
      <c r="A41" s="32">
        <v>8</v>
      </c>
      <c r="B41" s="107" t="s">
        <v>27</v>
      </c>
      <c r="C41" s="107"/>
      <c r="D41" s="44"/>
      <c r="E41" s="53"/>
      <c r="F41" s="45"/>
      <c r="G41" s="72"/>
      <c r="H41" s="61"/>
      <c r="I41" s="25"/>
    </row>
    <row r="42" spans="1:9" ht="15" customHeight="1" x14ac:dyDescent="0.25">
      <c r="A42" s="19"/>
      <c r="B42" s="102" t="s">
        <v>8</v>
      </c>
      <c r="C42" s="102"/>
      <c r="D42" s="18" t="s">
        <v>9</v>
      </c>
      <c r="E42" s="51">
        <v>780</v>
      </c>
      <c r="F42" s="34">
        <f>$F$136</f>
        <v>0</v>
      </c>
      <c r="G42" s="59">
        <f>E42*F42</f>
        <v>0</v>
      </c>
      <c r="H42" s="62">
        <v>0</v>
      </c>
      <c r="I42" s="25"/>
    </row>
    <row r="43" spans="1:9" ht="15" customHeight="1" x14ac:dyDescent="0.25">
      <c r="A43" s="19"/>
      <c r="B43" s="102" t="s">
        <v>10</v>
      </c>
      <c r="C43" s="102"/>
      <c r="D43" s="18" t="s">
        <v>9</v>
      </c>
      <c r="E43" s="51">
        <v>205</v>
      </c>
      <c r="F43" s="34">
        <f>$F$137</f>
        <v>0</v>
      </c>
      <c r="G43" s="59">
        <f>E43*F43</f>
        <v>0</v>
      </c>
      <c r="H43" s="62">
        <v>0</v>
      </c>
      <c r="I43" s="25"/>
    </row>
    <row r="44" spans="1:9" ht="15" customHeight="1" x14ac:dyDescent="0.25">
      <c r="A44" s="19"/>
      <c r="B44" s="102" t="s">
        <v>11</v>
      </c>
      <c r="C44" s="102"/>
      <c r="D44" s="18" t="s">
        <v>9</v>
      </c>
      <c r="E44" s="51">
        <v>1</v>
      </c>
      <c r="F44" s="34">
        <f>$F$138</f>
        <v>0</v>
      </c>
      <c r="G44" s="59">
        <f>E44*F44</f>
        <v>0</v>
      </c>
      <c r="H44" s="62">
        <v>0</v>
      </c>
      <c r="I44" s="25"/>
    </row>
    <row r="45" spans="1:9" ht="15" customHeight="1" thickBot="1" x14ac:dyDescent="0.3">
      <c r="A45" s="47"/>
      <c r="B45" s="105"/>
      <c r="C45" s="106"/>
      <c r="D45" s="46"/>
      <c r="E45" s="52"/>
      <c r="F45" s="52"/>
      <c r="G45" s="60">
        <f t="shared" ref="G45" si="5">SUM(G42:G44)</f>
        <v>0</v>
      </c>
      <c r="H45" s="63">
        <v>0</v>
      </c>
      <c r="I45" s="25"/>
    </row>
    <row r="46" spans="1:9" ht="15" customHeight="1" thickTop="1" x14ac:dyDescent="0.25">
      <c r="A46" s="32">
        <v>9</v>
      </c>
      <c r="B46" s="107" t="s">
        <v>28</v>
      </c>
      <c r="C46" s="107"/>
      <c r="D46" s="44"/>
      <c r="E46" s="53"/>
      <c r="F46" s="45"/>
      <c r="G46" s="72"/>
      <c r="H46" s="61"/>
      <c r="I46" s="25"/>
    </row>
    <row r="47" spans="1:9" ht="15" customHeight="1" x14ac:dyDescent="0.25">
      <c r="A47" s="19"/>
      <c r="B47" s="102" t="s">
        <v>8</v>
      </c>
      <c r="C47" s="102"/>
      <c r="D47" s="18" t="s">
        <v>9</v>
      </c>
      <c r="E47" s="51">
        <v>900</v>
      </c>
      <c r="F47" s="34">
        <f>$F$136</f>
        <v>0</v>
      </c>
      <c r="G47" s="59">
        <f>E47*F47</f>
        <v>0</v>
      </c>
      <c r="H47" s="62">
        <v>0</v>
      </c>
      <c r="I47" s="25"/>
    </row>
    <row r="48" spans="1:9" ht="15" customHeight="1" x14ac:dyDescent="0.25">
      <c r="A48" s="19"/>
      <c r="B48" s="102" t="s">
        <v>10</v>
      </c>
      <c r="C48" s="102"/>
      <c r="D48" s="18" t="s">
        <v>9</v>
      </c>
      <c r="E48" s="51">
        <v>230</v>
      </c>
      <c r="F48" s="34">
        <f>$F$137</f>
        <v>0</v>
      </c>
      <c r="G48" s="59">
        <f>E48*F48</f>
        <v>0</v>
      </c>
      <c r="H48" s="62">
        <v>0</v>
      </c>
      <c r="I48" s="25"/>
    </row>
    <row r="49" spans="1:9" ht="15" customHeight="1" x14ac:dyDescent="0.25">
      <c r="A49" s="19"/>
      <c r="B49" s="102" t="s">
        <v>11</v>
      </c>
      <c r="C49" s="102"/>
      <c r="D49" s="18" t="s">
        <v>9</v>
      </c>
      <c r="E49" s="51">
        <v>1</v>
      </c>
      <c r="F49" s="34">
        <f>$F$138</f>
        <v>0</v>
      </c>
      <c r="G49" s="59">
        <f>E49*F49</f>
        <v>0</v>
      </c>
      <c r="H49" s="62">
        <v>0</v>
      </c>
      <c r="I49" s="25"/>
    </row>
    <row r="50" spans="1:9" ht="15" customHeight="1" thickBot="1" x14ac:dyDescent="0.3">
      <c r="A50" s="47"/>
      <c r="B50" s="105"/>
      <c r="C50" s="106"/>
      <c r="D50" s="46"/>
      <c r="E50" s="52"/>
      <c r="F50" s="52"/>
      <c r="G50" s="60">
        <f t="shared" ref="G50" si="6">SUM(G47:G49)</f>
        <v>0</v>
      </c>
      <c r="H50" s="63">
        <v>0</v>
      </c>
      <c r="I50" s="25"/>
    </row>
    <row r="51" spans="1:9" ht="15" customHeight="1" thickTop="1" x14ac:dyDescent="0.25">
      <c r="A51" s="32">
        <v>10</v>
      </c>
      <c r="B51" s="107" t="s">
        <v>29</v>
      </c>
      <c r="C51" s="107"/>
      <c r="D51" s="44"/>
      <c r="E51" s="53"/>
      <c r="F51" s="45"/>
      <c r="G51" s="72"/>
      <c r="H51" s="61"/>
      <c r="I51" s="25"/>
    </row>
    <row r="52" spans="1:9" ht="15" customHeight="1" x14ac:dyDescent="0.25">
      <c r="A52" s="19"/>
      <c r="B52" s="102" t="s">
        <v>8</v>
      </c>
      <c r="C52" s="102"/>
      <c r="D52" s="18" t="s">
        <v>9</v>
      </c>
      <c r="E52" s="51">
        <v>740</v>
      </c>
      <c r="F52" s="34">
        <f>$F$136</f>
        <v>0</v>
      </c>
      <c r="G52" s="59">
        <f>E52*F52</f>
        <v>0</v>
      </c>
      <c r="H52" s="62">
        <v>0</v>
      </c>
      <c r="I52" s="25"/>
    </row>
    <row r="53" spans="1:9" ht="15" customHeight="1" x14ac:dyDescent="0.25">
      <c r="A53" s="19"/>
      <c r="B53" s="102" t="s">
        <v>10</v>
      </c>
      <c r="C53" s="102"/>
      <c r="D53" s="18" t="s">
        <v>9</v>
      </c>
      <c r="E53" s="51">
        <v>190</v>
      </c>
      <c r="F53" s="34">
        <f>$F$137</f>
        <v>0</v>
      </c>
      <c r="G53" s="59">
        <f>E53*F53</f>
        <v>0</v>
      </c>
      <c r="H53" s="62">
        <v>0</v>
      </c>
      <c r="I53" s="25"/>
    </row>
    <row r="54" spans="1:9" ht="15" customHeight="1" x14ac:dyDescent="0.25">
      <c r="A54" s="19"/>
      <c r="B54" s="102" t="s">
        <v>11</v>
      </c>
      <c r="C54" s="102"/>
      <c r="D54" s="18" t="s">
        <v>9</v>
      </c>
      <c r="E54" s="51">
        <v>2</v>
      </c>
      <c r="F54" s="34">
        <f>$F$138</f>
        <v>0</v>
      </c>
      <c r="G54" s="59">
        <f>E54*F54</f>
        <v>0</v>
      </c>
      <c r="H54" s="62">
        <v>0</v>
      </c>
      <c r="I54" s="25"/>
    </row>
    <row r="55" spans="1:9" ht="15" customHeight="1" thickBot="1" x14ac:dyDescent="0.3">
      <c r="A55" s="47"/>
      <c r="B55" s="105"/>
      <c r="C55" s="106"/>
      <c r="D55" s="46"/>
      <c r="E55" s="52"/>
      <c r="F55" s="52"/>
      <c r="G55" s="60">
        <f t="shared" ref="G55" si="7">SUM(G52:G54)</f>
        <v>0</v>
      </c>
      <c r="H55" s="63">
        <v>0</v>
      </c>
      <c r="I55" s="25"/>
    </row>
    <row r="56" spans="1:9" ht="15" customHeight="1" thickTop="1" x14ac:dyDescent="0.25">
      <c r="A56" s="32">
        <v>11</v>
      </c>
      <c r="B56" s="107" t="s">
        <v>30</v>
      </c>
      <c r="C56" s="107"/>
      <c r="D56" s="44"/>
      <c r="E56" s="53"/>
      <c r="F56" s="45"/>
      <c r="G56" s="72"/>
      <c r="H56" s="61"/>
      <c r="I56" s="25"/>
    </row>
    <row r="57" spans="1:9" ht="15" customHeight="1" x14ac:dyDescent="0.25">
      <c r="A57" s="19"/>
      <c r="B57" s="102" t="s">
        <v>8</v>
      </c>
      <c r="C57" s="102"/>
      <c r="D57" s="18" t="s">
        <v>9</v>
      </c>
      <c r="E57" s="51">
        <v>4280</v>
      </c>
      <c r="F57" s="34">
        <f>$F$136</f>
        <v>0</v>
      </c>
      <c r="G57" s="59">
        <f>E57*F57</f>
        <v>0</v>
      </c>
      <c r="H57" s="62">
        <v>0</v>
      </c>
      <c r="I57" s="25"/>
    </row>
    <row r="58" spans="1:9" ht="15" customHeight="1" x14ac:dyDescent="0.25">
      <c r="A58" s="19"/>
      <c r="B58" s="102" t="s">
        <v>10</v>
      </c>
      <c r="C58" s="102"/>
      <c r="D58" s="18" t="s">
        <v>9</v>
      </c>
      <c r="E58" s="51">
        <v>1110</v>
      </c>
      <c r="F58" s="34">
        <f>$F$137</f>
        <v>0</v>
      </c>
      <c r="G58" s="59">
        <f>E58*F58</f>
        <v>0</v>
      </c>
      <c r="H58" s="62">
        <v>0</v>
      </c>
      <c r="I58" s="25"/>
    </row>
    <row r="59" spans="1:9" ht="15" customHeight="1" x14ac:dyDescent="0.25">
      <c r="A59" s="19"/>
      <c r="B59" s="102" t="s">
        <v>11</v>
      </c>
      <c r="C59" s="102"/>
      <c r="D59" s="18" t="s">
        <v>9</v>
      </c>
      <c r="E59" s="51">
        <v>3</v>
      </c>
      <c r="F59" s="34">
        <f>$F$138</f>
        <v>0</v>
      </c>
      <c r="G59" s="59">
        <f>E59*F59</f>
        <v>0</v>
      </c>
      <c r="H59" s="62">
        <v>0</v>
      </c>
      <c r="I59" s="25"/>
    </row>
    <row r="60" spans="1:9" ht="15" customHeight="1" thickBot="1" x14ac:dyDescent="0.3">
      <c r="A60" s="47"/>
      <c r="B60" s="105"/>
      <c r="C60" s="106"/>
      <c r="D60" s="46"/>
      <c r="E60" s="52"/>
      <c r="F60" s="52"/>
      <c r="G60" s="60">
        <f t="shared" ref="G60" si="8">SUM(G57:G59)</f>
        <v>0</v>
      </c>
      <c r="H60" s="63">
        <v>0</v>
      </c>
      <c r="I60" s="25"/>
    </row>
    <row r="61" spans="1:9" ht="15" customHeight="1" thickTop="1" x14ac:dyDescent="0.25">
      <c r="A61" s="32">
        <v>12</v>
      </c>
      <c r="B61" s="107" t="s">
        <v>31</v>
      </c>
      <c r="C61" s="107"/>
      <c r="D61" s="44"/>
      <c r="E61" s="53"/>
      <c r="F61" s="45"/>
      <c r="G61" s="72"/>
      <c r="H61" s="61"/>
      <c r="I61" s="25"/>
    </row>
    <row r="62" spans="1:9" ht="15" customHeight="1" x14ac:dyDescent="0.25">
      <c r="A62" s="19"/>
      <c r="B62" s="102" t="s">
        <v>8</v>
      </c>
      <c r="C62" s="102"/>
      <c r="D62" s="18" t="s">
        <v>9</v>
      </c>
      <c r="E62" s="51">
        <v>2070</v>
      </c>
      <c r="F62" s="34">
        <f>$F$136</f>
        <v>0</v>
      </c>
      <c r="G62" s="59">
        <f>E62*F62</f>
        <v>0</v>
      </c>
      <c r="H62" s="62">
        <v>0</v>
      </c>
      <c r="I62" s="25"/>
    </row>
    <row r="63" spans="1:9" ht="15" customHeight="1" x14ac:dyDescent="0.25">
      <c r="A63" s="19"/>
      <c r="B63" s="102" t="s">
        <v>10</v>
      </c>
      <c r="C63" s="102"/>
      <c r="D63" s="18" t="s">
        <v>9</v>
      </c>
      <c r="E63" s="51">
        <v>540</v>
      </c>
      <c r="F63" s="34">
        <f>$F$137</f>
        <v>0</v>
      </c>
      <c r="G63" s="59">
        <f>E63*F63</f>
        <v>0</v>
      </c>
      <c r="H63" s="62">
        <v>0</v>
      </c>
      <c r="I63" s="25"/>
    </row>
    <row r="64" spans="1:9" ht="15" customHeight="1" x14ac:dyDescent="0.25">
      <c r="A64" s="19"/>
      <c r="B64" s="102" t="s">
        <v>11</v>
      </c>
      <c r="C64" s="102"/>
      <c r="D64" s="18" t="s">
        <v>9</v>
      </c>
      <c r="E64" s="51">
        <v>1</v>
      </c>
      <c r="F64" s="34">
        <f>$F$138</f>
        <v>0</v>
      </c>
      <c r="G64" s="59">
        <f>E64*F64</f>
        <v>0</v>
      </c>
      <c r="H64" s="62">
        <v>0</v>
      </c>
      <c r="I64" s="25"/>
    </row>
    <row r="65" spans="1:9" ht="15" customHeight="1" thickBot="1" x14ac:dyDescent="0.3">
      <c r="A65" s="47"/>
      <c r="B65" s="105"/>
      <c r="C65" s="106"/>
      <c r="D65" s="46"/>
      <c r="E65" s="52"/>
      <c r="F65" s="52"/>
      <c r="G65" s="60">
        <f t="shared" ref="G65" si="9">SUM(G62:G64)</f>
        <v>0</v>
      </c>
      <c r="H65" s="63">
        <v>0</v>
      </c>
      <c r="I65" s="25"/>
    </row>
    <row r="66" spans="1:9" ht="15" customHeight="1" thickTop="1" x14ac:dyDescent="0.25">
      <c r="A66" s="32">
        <v>13</v>
      </c>
      <c r="B66" s="107" t="s">
        <v>32</v>
      </c>
      <c r="C66" s="107"/>
      <c r="D66" s="44"/>
      <c r="E66" s="53"/>
      <c r="F66" s="45"/>
      <c r="G66" s="72"/>
      <c r="H66" s="61"/>
      <c r="I66" s="25"/>
    </row>
    <row r="67" spans="1:9" ht="15" customHeight="1" x14ac:dyDescent="0.25">
      <c r="A67" s="19"/>
      <c r="B67" s="102" t="s">
        <v>8</v>
      </c>
      <c r="C67" s="102"/>
      <c r="D67" s="18" t="s">
        <v>9</v>
      </c>
      <c r="E67" s="51">
        <v>1220</v>
      </c>
      <c r="F67" s="34">
        <f>$F$136</f>
        <v>0</v>
      </c>
      <c r="G67" s="59">
        <f>E67*F67</f>
        <v>0</v>
      </c>
      <c r="H67" s="62">
        <v>0</v>
      </c>
      <c r="I67" s="25"/>
    </row>
    <row r="68" spans="1:9" ht="15" customHeight="1" x14ac:dyDescent="0.25">
      <c r="A68" s="19"/>
      <c r="B68" s="102" t="s">
        <v>10</v>
      </c>
      <c r="C68" s="102"/>
      <c r="D68" s="18" t="s">
        <v>9</v>
      </c>
      <c r="E68" s="51">
        <v>310</v>
      </c>
      <c r="F68" s="34">
        <f>$F$137</f>
        <v>0</v>
      </c>
      <c r="G68" s="59">
        <f>E68*F68</f>
        <v>0</v>
      </c>
      <c r="H68" s="62">
        <v>0</v>
      </c>
      <c r="I68" s="25"/>
    </row>
    <row r="69" spans="1:9" ht="15" customHeight="1" x14ac:dyDescent="0.25">
      <c r="A69" s="19"/>
      <c r="B69" s="102" t="s">
        <v>11</v>
      </c>
      <c r="C69" s="102"/>
      <c r="D69" s="18" t="s">
        <v>9</v>
      </c>
      <c r="E69" s="51">
        <v>1</v>
      </c>
      <c r="F69" s="34">
        <f>$F$138</f>
        <v>0</v>
      </c>
      <c r="G69" s="59">
        <f>E69*F69</f>
        <v>0</v>
      </c>
      <c r="H69" s="62">
        <v>0</v>
      </c>
      <c r="I69" s="25"/>
    </row>
    <row r="70" spans="1:9" ht="15" customHeight="1" thickBot="1" x14ac:dyDescent="0.3">
      <c r="A70" s="47"/>
      <c r="B70" s="105"/>
      <c r="C70" s="106"/>
      <c r="D70" s="46"/>
      <c r="E70" s="52"/>
      <c r="F70" s="52"/>
      <c r="G70" s="60">
        <f t="shared" ref="G70" si="10">SUM(G67:G69)</f>
        <v>0</v>
      </c>
      <c r="H70" s="63">
        <v>0</v>
      </c>
      <c r="I70" s="25"/>
    </row>
    <row r="71" spans="1:9" ht="15" customHeight="1" thickTop="1" x14ac:dyDescent="0.25">
      <c r="A71" s="32">
        <v>14</v>
      </c>
      <c r="B71" s="107" t="s">
        <v>33</v>
      </c>
      <c r="C71" s="107"/>
      <c r="D71" s="44"/>
      <c r="E71" s="53"/>
      <c r="F71" s="45"/>
      <c r="G71" s="72"/>
      <c r="H71" s="61"/>
      <c r="I71" s="25"/>
    </row>
    <row r="72" spans="1:9" ht="15" customHeight="1" x14ac:dyDescent="0.25">
      <c r="A72" s="19"/>
      <c r="B72" s="102" t="s">
        <v>8</v>
      </c>
      <c r="C72" s="102"/>
      <c r="D72" s="18" t="s">
        <v>9</v>
      </c>
      <c r="E72" s="51">
        <v>1270</v>
      </c>
      <c r="F72" s="34">
        <f>$F$136</f>
        <v>0</v>
      </c>
      <c r="G72" s="59">
        <f>E72*F72</f>
        <v>0</v>
      </c>
      <c r="H72" s="62">
        <v>0</v>
      </c>
      <c r="I72" s="25"/>
    </row>
    <row r="73" spans="1:9" ht="15" customHeight="1" x14ac:dyDescent="0.25">
      <c r="A73" s="19"/>
      <c r="B73" s="102" t="s">
        <v>10</v>
      </c>
      <c r="C73" s="102"/>
      <c r="D73" s="18" t="s">
        <v>9</v>
      </c>
      <c r="E73" s="51">
        <v>330</v>
      </c>
      <c r="F73" s="34">
        <f>$F$137</f>
        <v>0</v>
      </c>
      <c r="G73" s="59">
        <f>E73*F73</f>
        <v>0</v>
      </c>
      <c r="H73" s="62">
        <v>0</v>
      </c>
      <c r="I73" s="25"/>
    </row>
    <row r="74" spans="1:9" ht="15" customHeight="1" x14ac:dyDescent="0.25">
      <c r="A74" s="19"/>
      <c r="B74" s="102" t="s">
        <v>11</v>
      </c>
      <c r="C74" s="102"/>
      <c r="D74" s="18" t="s">
        <v>9</v>
      </c>
      <c r="E74" s="51">
        <v>2</v>
      </c>
      <c r="F74" s="34">
        <f>$F$138</f>
        <v>0</v>
      </c>
      <c r="G74" s="59">
        <f>E74*F74</f>
        <v>0</v>
      </c>
      <c r="H74" s="62">
        <v>0</v>
      </c>
      <c r="I74" s="25"/>
    </row>
    <row r="75" spans="1:9" ht="15" customHeight="1" thickBot="1" x14ac:dyDescent="0.3">
      <c r="A75" s="47"/>
      <c r="B75" s="105"/>
      <c r="C75" s="106"/>
      <c r="D75" s="46"/>
      <c r="E75" s="52"/>
      <c r="F75" s="52"/>
      <c r="G75" s="60">
        <f t="shared" ref="G75" si="11">SUM(G72:G74)</f>
        <v>0</v>
      </c>
      <c r="H75" s="63">
        <v>0</v>
      </c>
      <c r="I75" s="25"/>
    </row>
    <row r="76" spans="1:9" ht="15" customHeight="1" thickTop="1" x14ac:dyDescent="0.25">
      <c r="A76" s="32">
        <v>15</v>
      </c>
      <c r="B76" s="107" t="s">
        <v>34</v>
      </c>
      <c r="C76" s="107"/>
      <c r="D76" s="44"/>
      <c r="E76" s="53"/>
      <c r="F76" s="45"/>
      <c r="G76" s="72"/>
      <c r="H76" s="61"/>
      <c r="I76" s="25"/>
    </row>
    <row r="77" spans="1:9" ht="15" customHeight="1" x14ac:dyDescent="0.25">
      <c r="A77" s="19"/>
      <c r="B77" s="102" t="s">
        <v>8</v>
      </c>
      <c r="C77" s="102"/>
      <c r="D77" s="18" t="s">
        <v>9</v>
      </c>
      <c r="E77" s="51">
        <v>4390</v>
      </c>
      <c r="F77" s="34">
        <f>$F$136</f>
        <v>0</v>
      </c>
      <c r="G77" s="59">
        <f>E77*F77</f>
        <v>0</v>
      </c>
      <c r="H77" s="62">
        <v>0</v>
      </c>
      <c r="I77" s="25"/>
    </row>
    <row r="78" spans="1:9" ht="15" customHeight="1" x14ac:dyDescent="0.25">
      <c r="A78" s="19"/>
      <c r="B78" s="102" t="s">
        <v>10</v>
      </c>
      <c r="C78" s="102"/>
      <c r="D78" s="18" t="s">
        <v>9</v>
      </c>
      <c r="E78" s="51">
        <v>1140</v>
      </c>
      <c r="F78" s="34">
        <f>$F$137</f>
        <v>0</v>
      </c>
      <c r="G78" s="59">
        <f>E78*F78</f>
        <v>0</v>
      </c>
      <c r="H78" s="62">
        <v>0</v>
      </c>
      <c r="I78" s="25"/>
    </row>
    <row r="79" spans="1:9" ht="15" customHeight="1" x14ac:dyDescent="0.25">
      <c r="A79" s="19"/>
      <c r="B79" s="102" t="s">
        <v>11</v>
      </c>
      <c r="C79" s="102"/>
      <c r="D79" s="18" t="s">
        <v>9</v>
      </c>
      <c r="E79" s="51">
        <v>1</v>
      </c>
      <c r="F79" s="34">
        <f>$F$138</f>
        <v>0</v>
      </c>
      <c r="G79" s="59">
        <f>E79*F79</f>
        <v>0</v>
      </c>
      <c r="H79" s="62">
        <v>0</v>
      </c>
      <c r="I79" s="25"/>
    </row>
    <row r="80" spans="1:9" ht="15" customHeight="1" thickBot="1" x14ac:dyDescent="0.3">
      <c r="A80" s="47"/>
      <c r="B80" s="105"/>
      <c r="C80" s="106"/>
      <c r="D80" s="46"/>
      <c r="E80" s="52"/>
      <c r="F80" s="52"/>
      <c r="G80" s="60">
        <f t="shared" ref="G80" si="12">SUM(G77:G79)</f>
        <v>0</v>
      </c>
      <c r="H80" s="63">
        <v>0</v>
      </c>
      <c r="I80" s="25"/>
    </row>
    <row r="81" spans="1:9" ht="15" customHeight="1" thickTop="1" x14ac:dyDescent="0.25">
      <c r="A81" s="32">
        <v>16</v>
      </c>
      <c r="B81" s="107" t="s">
        <v>35</v>
      </c>
      <c r="C81" s="107"/>
      <c r="D81" s="44"/>
      <c r="E81" s="53"/>
      <c r="F81" s="45"/>
      <c r="G81" s="72"/>
      <c r="H81" s="61"/>
      <c r="I81" s="25"/>
    </row>
    <row r="82" spans="1:9" ht="15" customHeight="1" x14ac:dyDescent="0.25">
      <c r="A82" s="19"/>
      <c r="B82" s="102" t="s">
        <v>8</v>
      </c>
      <c r="C82" s="102"/>
      <c r="D82" s="18" t="s">
        <v>9</v>
      </c>
      <c r="E82" s="51">
        <v>1790</v>
      </c>
      <c r="F82" s="34">
        <f>$F$136</f>
        <v>0</v>
      </c>
      <c r="G82" s="59">
        <f>E82*F82</f>
        <v>0</v>
      </c>
      <c r="H82" s="62">
        <v>0</v>
      </c>
      <c r="I82" s="25"/>
    </row>
    <row r="83" spans="1:9" ht="15" customHeight="1" x14ac:dyDescent="0.25">
      <c r="A83" s="19"/>
      <c r="B83" s="102" t="s">
        <v>10</v>
      </c>
      <c r="C83" s="102"/>
      <c r="D83" s="18" t="s">
        <v>9</v>
      </c>
      <c r="E83" s="51">
        <v>470</v>
      </c>
      <c r="F83" s="34">
        <f>$F$137</f>
        <v>0</v>
      </c>
      <c r="G83" s="59">
        <f>E83*F83</f>
        <v>0</v>
      </c>
      <c r="H83" s="62">
        <v>0</v>
      </c>
      <c r="I83" s="25"/>
    </row>
    <row r="84" spans="1:9" ht="15" customHeight="1" x14ac:dyDescent="0.25">
      <c r="A84" s="19"/>
      <c r="B84" s="102" t="s">
        <v>11</v>
      </c>
      <c r="C84" s="102"/>
      <c r="D84" s="18" t="s">
        <v>9</v>
      </c>
      <c r="E84" s="51">
        <v>2</v>
      </c>
      <c r="F84" s="34">
        <f>$F$138</f>
        <v>0</v>
      </c>
      <c r="G84" s="59">
        <f>E84*F84</f>
        <v>0</v>
      </c>
      <c r="H84" s="62">
        <v>0</v>
      </c>
      <c r="I84" s="25"/>
    </row>
    <row r="85" spans="1:9" ht="15" customHeight="1" thickBot="1" x14ac:dyDescent="0.3">
      <c r="A85" s="47"/>
      <c r="B85" s="105"/>
      <c r="C85" s="106"/>
      <c r="D85" s="46"/>
      <c r="E85" s="52"/>
      <c r="F85" s="52"/>
      <c r="G85" s="60">
        <f t="shared" ref="G85" si="13">SUM(G82:G84)</f>
        <v>0</v>
      </c>
      <c r="H85" s="63">
        <v>0</v>
      </c>
      <c r="I85" s="25"/>
    </row>
    <row r="86" spans="1:9" ht="15" customHeight="1" thickTop="1" x14ac:dyDescent="0.25">
      <c r="A86" s="32">
        <v>17</v>
      </c>
      <c r="B86" s="107" t="s">
        <v>36</v>
      </c>
      <c r="C86" s="107"/>
      <c r="D86" s="44"/>
      <c r="E86" s="53"/>
      <c r="F86" s="45"/>
      <c r="G86" s="72"/>
      <c r="H86" s="61"/>
      <c r="I86" s="25"/>
    </row>
    <row r="87" spans="1:9" ht="15" customHeight="1" x14ac:dyDescent="0.25">
      <c r="A87" s="19"/>
      <c r="B87" s="102" t="s">
        <v>8</v>
      </c>
      <c r="C87" s="102"/>
      <c r="D87" s="18" t="s">
        <v>9</v>
      </c>
      <c r="E87" s="51">
        <v>4190</v>
      </c>
      <c r="F87" s="34">
        <f>$F$136</f>
        <v>0</v>
      </c>
      <c r="G87" s="59">
        <f>E87*F87</f>
        <v>0</v>
      </c>
      <c r="H87" s="62">
        <v>0</v>
      </c>
      <c r="I87" s="25"/>
    </row>
    <row r="88" spans="1:9" ht="15" customHeight="1" x14ac:dyDescent="0.25">
      <c r="A88" s="19"/>
      <c r="B88" s="102" t="s">
        <v>10</v>
      </c>
      <c r="C88" s="102"/>
      <c r="D88" s="18" t="s">
        <v>9</v>
      </c>
      <c r="E88" s="51">
        <v>1090</v>
      </c>
      <c r="F88" s="34">
        <f>$F$137</f>
        <v>0</v>
      </c>
      <c r="G88" s="59">
        <f>E88*F88</f>
        <v>0</v>
      </c>
      <c r="H88" s="62">
        <v>0</v>
      </c>
      <c r="I88" s="25"/>
    </row>
    <row r="89" spans="1:9" ht="15" customHeight="1" x14ac:dyDescent="0.25">
      <c r="A89" s="19"/>
      <c r="B89" s="102" t="s">
        <v>11</v>
      </c>
      <c r="C89" s="102"/>
      <c r="D89" s="18" t="s">
        <v>9</v>
      </c>
      <c r="E89" s="51">
        <v>2</v>
      </c>
      <c r="F89" s="34">
        <f>$F$138</f>
        <v>0</v>
      </c>
      <c r="G89" s="59">
        <f>E89*F89</f>
        <v>0</v>
      </c>
      <c r="H89" s="62">
        <v>0</v>
      </c>
      <c r="I89" s="25"/>
    </row>
    <row r="90" spans="1:9" ht="15" customHeight="1" thickBot="1" x14ac:dyDescent="0.3">
      <c r="A90" s="47"/>
      <c r="B90" s="105"/>
      <c r="C90" s="106"/>
      <c r="D90" s="46"/>
      <c r="E90" s="52"/>
      <c r="F90" s="52"/>
      <c r="G90" s="60">
        <f t="shared" ref="G90" si="14">SUM(G87:G89)</f>
        <v>0</v>
      </c>
      <c r="H90" s="63">
        <v>0</v>
      </c>
      <c r="I90" s="25"/>
    </row>
    <row r="91" spans="1:9" ht="15" customHeight="1" thickTop="1" x14ac:dyDescent="0.25">
      <c r="A91" s="32">
        <v>18</v>
      </c>
      <c r="B91" s="107" t="s">
        <v>37</v>
      </c>
      <c r="C91" s="107"/>
      <c r="D91" s="44"/>
      <c r="E91" s="53"/>
      <c r="F91" s="45"/>
      <c r="G91" s="72"/>
      <c r="H91" s="61"/>
      <c r="I91" s="25"/>
    </row>
    <row r="92" spans="1:9" ht="15" customHeight="1" x14ac:dyDescent="0.25">
      <c r="A92" s="19"/>
      <c r="B92" s="102" t="s">
        <v>8</v>
      </c>
      <c r="C92" s="102"/>
      <c r="D92" s="18" t="s">
        <v>9</v>
      </c>
      <c r="E92" s="51">
        <v>1680</v>
      </c>
      <c r="F92" s="34">
        <f>$F$136</f>
        <v>0</v>
      </c>
      <c r="G92" s="59">
        <f>E92*F92</f>
        <v>0</v>
      </c>
      <c r="H92" s="62">
        <v>0</v>
      </c>
      <c r="I92" s="25"/>
    </row>
    <row r="93" spans="1:9" ht="15" customHeight="1" x14ac:dyDescent="0.25">
      <c r="A93" s="19"/>
      <c r="B93" s="102" t="s">
        <v>10</v>
      </c>
      <c r="C93" s="102"/>
      <c r="D93" s="18" t="s">
        <v>9</v>
      </c>
      <c r="E93" s="51">
        <v>440</v>
      </c>
      <c r="F93" s="34">
        <f>$F$137</f>
        <v>0</v>
      </c>
      <c r="G93" s="59">
        <f>E93*F93</f>
        <v>0</v>
      </c>
      <c r="H93" s="62">
        <v>0</v>
      </c>
      <c r="I93" s="25"/>
    </row>
    <row r="94" spans="1:9" ht="15" customHeight="1" x14ac:dyDescent="0.25">
      <c r="A94" s="19"/>
      <c r="B94" s="102" t="s">
        <v>11</v>
      </c>
      <c r="C94" s="102"/>
      <c r="D94" s="18" t="s">
        <v>9</v>
      </c>
      <c r="E94" s="51">
        <v>2</v>
      </c>
      <c r="F94" s="34">
        <f>$F$138</f>
        <v>0</v>
      </c>
      <c r="G94" s="59">
        <f>E94*F94</f>
        <v>0</v>
      </c>
      <c r="H94" s="62">
        <v>0</v>
      </c>
      <c r="I94" s="25"/>
    </row>
    <row r="95" spans="1:9" ht="15" customHeight="1" thickBot="1" x14ac:dyDescent="0.3">
      <c r="A95" s="47"/>
      <c r="B95" s="105"/>
      <c r="C95" s="106"/>
      <c r="D95" s="46"/>
      <c r="E95" s="52"/>
      <c r="F95" s="52"/>
      <c r="G95" s="60">
        <f t="shared" ref="G95" si="15">SUM(G92:G94)</f>
        <v>0</v>
      </c>
      <c r="H95" s="63">
        <v>0</v>
      </c>
      <c r="I95" s="25"/>
    </row>
    <row r="96" spans="1:9" ht="15" customHeight="1" thickTop="1" x14ac:dyDescent="0.25">
      <c r="A96" s="32">
        <v>19</v>
      </c>
      <c r="B96" s="107" t="s">
        <v>38</v>
      </c>
      <c r="C96" s="107"/>
      <c r="D96" s="44"/>
      <c r="E96" s="53"/>
      <c r="F96" s="45"/>
      <c r="G96" s="72"/>
      <c r="H96" s="61"/>
      <c r="I96" s="25"/>
    </row>
    <row r="97" spans="1:9" ht="15" customHeight="1" x14ac:dyDescent="0.25">
      <c r="A97" s="19"/>
      <c r="B97" s="102" t="s">
        <v>8</v>
      </c>
      <c r="C97" s="102"/>
      <c r="D97" s="18" t="s">
        <v>9</v>
      </c>
      <c r="E97" s="51">
        <v>6160</v>
      </c>
      <c r="F97" s="34">
        <f>$F$136</f>
        <v>0</v>
      </c>
      <c r="G97" s="59">
        <f>E97*F97</f>
        <v>0</v>
      </c>
      <c r="H97" s="62">
        <v>0</v>
      </c>
      <c r="I97" s="25"/>
    </row>
    <row r="98" spans="1:9" ht="15" customHeight="1" x14ac:dyDescent="0.25">
      <c r="A98" s="19"/>
      <c r="B98" s="102" t="s">
        <v>10</v>
      </c>
      <c r="C98" s="102"/>
      <c r="D98" s="18" t="s">
        <v>9</v>
      </c>
      <c r="E98" s="51">
        <v>1610</v>
      </c>
      <c r="F98" s="34">
        <f>$F$137</f>
        <v>0</v>
      </c>
      <c r="G98" s="59">
        <f>E98*F98</f>
        <v>0</v>
      </c>
      <c r="H98" s="62">
        <v>0</v>
      </c>
      <c r="I98" s="25"/>
    </row>
    <row r="99" spans="1:9" ht="15" customHeight="1" x14ac:dyDescent="0.25">
      <c r="A99" s="19"/>
      <c r="B99" s="102" t="s">
        <v>11</v>
      </c>
      <c r="C99" s="102"/>
      <c r="D99" s="18" t="s">
        <v>9</v>
      </c>
      <c r="E99" s="51">
        <v>3</v>
      </c>
      <c r="F99" s="34">
        <f>$F$138</f>
        <v>0</v>
      </c>
      <c r="G99" s="59">
        <f>E99*F99</f>
        <v>0</v>
      </c>
      <c r="H99" s="62">
        <v>0</v>
      </c>
      <c r="I99" s="25"/>
    </row>
    <row r="100" spans="1:9" ht="15" customHeight="1" thickBot="1" x14ac:dyDescent="0.3">
      <c r="A100" s="47"/>
      <c r="B100" s="105"/>
      <c r="C100" s="106"/>
      <c r="D100" s="46"/>
      <c r="E100" s="52"/>
      <c r="F100" s="52"/>
      <c r="G100" s="60">
        <f t="shared" ref="G100" si="16">SUM(G97:G99)</f>
        <v>0</v>
      </c>
      <c r="H100" s="63">
        <v>0</v>
      </c>
      <c r="I100" s="25"/>
    </row>
    <row r="101" spans="1:9" ht="15" customHeight="1" thickTop="1" x14ac:dyDescent="0.25">
      <c r="A101" s="32">
        <v>20</v>
      </c>
      <c r="B101" s="107" t="s">
        <v>39</v>
      </c>
      <c r="C101" s="107"/>
      <c r="D101" s="44"/>
      <c r="E101" s="53"/>
      <c r="F101" s="45"/>
      <c r="G101" s="72"/>
      <c r="H101" s="61"/>
      <c r="I101" s="25"/>
    </row>
    <row r="102" spans="1:9" ht="15" customHeight="1" x14ac:dyDescent="0.25">
      <c r="A102" s="19"/>
      <c r="B102" s="102" t="s">
        <v>8</v>
      </c>
      <c r="C102" s="102"/>
      <c r="D102" s="18" t="s">
        <v>9</v>
      </c>
      <c r="E102" s="51">
        <v>3770</v>
      </c>
      <c r="F102" s="34">
        <f>$F$136</f>
        <v>0</v>
      </c>
      <c r="G102" s="59">
        <f>E102*F102</f>
        <v>0</v>
      </c>
      <c r="H102" s="62">
        <v>0</v>
      </c>
      <c r="I102" s="25"/>
    </row>
    <row r="103" spans="1:9" ht="15" customHeight="1" x14ac:dyDescent="0.25">
      <c r="A103" s="19"/>
      <c r="B103" s="102" t="s">
        <v>10</v>
      </c>
      <c r="C103" s="102"/>
      <c r="D103" s="18" t="s">
        <v>9</v>
      </c>
      <c r="E103" s="51">
        <v>980</v>
      </c>
      <c r="F103" s="34">
        <f>$F$137</f>
        <v>0</v>
      </c>
      <c r="G103" s="59">
        <f>E103*F103</f>
        <v>0</v>
      </c>
      <c r="H103" s="62">
        <v>0</v>
      </c>
      <c r="I103" s="25"/>
    </row>
    <row r="104" spans="1:9" ht="15" customHeight="1" x14ac:dyDescent="0.25">
      <c r="A104" s="19"/>
      <c r="B104" s="102" t="s">
        <v>11</v>
      </c>
      <c r="C104" s="102"/>
      <c r="D104" s="18" t="s">
        <v>9</v>
      </c>
      <c r="E104" s="51">
        <v>1</v>
      </c>
      <c r="F104" s="34">
        <f>$F$138</f>
        <v>0</v>
      </c>
      <c r="G104" s="59">
        <f>E104*F104</f>
        <v>0</v>
      </c>
      <c r="H104" s="62">
        <v>0</v>
      </c>
      <c r="I104" s="25"/>
    </row>
    <row r="105" spans="1:9" ht="15" customHeight="1" thickBot="1" x14ac:dyDescent="0.3">
      <c r="A105" s="47"/>
      <c r="B105" s="105"/>
      <c r="C105" s="106"/>
      <c r="D105" s="46"/>
      <c r="E105" s="52"/>
      <c r="F105" s="52"/>
      <c r="G105" s="60">
        <f t="shared" ref="G105" si="17">SUM(G102:G104)</f>
        <v>0</v>
      </c>
      <c r="H105" s="63">
        <v>0</v>
      </c>
      <c r="I105" s="25"/>
    </row>
    <row r="106" spans="1:9" ht="15" customHeight="1" thickTop="1" x14ac:dyDescent="0.25">
      <c r="A106" s="32">
        <v>21</v>
      </c>
      <c r="B106" s="107" t="s">
        <v>40</v>
      </c>
      <c r="C106" s="107"/>
      <c r="D106" s="44"/>
      <c r="E106" s="53"/>
      <c r="F106" s="45"/>
      <c r="G106" s="72"/>
      <c r="H106" s="61"/>
      <c r="I106" s="25"/>
    </row>
    <row r="107" spans="1:9" ht="15" customHeight="1" x14ac:dyDescent="0.25">
      <c r="A107" s="19"/>
      <c r="B107" s="102" t="s">
        <v>8</v>
      </c>
      <c r="C107" s="102"/>
      <c r="D107" s="18" t="s">
        <v>9</v>
      </c>
      <c r="E107" s="51">
        <v>7960</v>
      </c>
      <c r="F107" s="34">
        <f>$F$136</f>
        <v>0</v>
      </c>
      <c r="G107" s="59">
        <f>E107*F107</f>
        <v>0</v>
      </c>
      <c r="H107" s="62">
        <v>0</v>
      </c>
      <c r="I107" s="25"/>
    </row>
    <row r="108" spans="1:9" ht="15" customHeight="1" x14ac:dyDescent="0.25">
      <c r="A108" s="19"/>
      <c r="B108" s="102" t="s">
        <v>10</v>
      </c>
      <c r="C108" s="102"/>
      <c r="D108" s="18" t="s">
        <v>9</v>
      </c>
      <c r="E108" s="51">
        <v>2080</v>
      </c>
      <c r="F108" s="34">
        <f>$F$137</f>
        <v>0</v>
      </c>
      <c r="G108" s="59">
        <f>E108*F108</f>
        <v>0</v>
      </c>
      <c r="H108" s="62">
        <v>0</v>
      </c>
      <c r="I108" s="25"/>
    </row>
    <row r="109" spans="1:9" ht="15" customHeight="1" x14ac:dyDescent="0.25">
      <c r="A109" s="19"/>
      <c r="B109" s="102" t="s">
        <v>11</v>
      </c>
      <c r="C109" s="102"/>
      <c r="D109" s="18" t="s">
        <v>9</v>
      </c>
      <c r="E109" s="51">
        <v>3</v>
      </c>
      <c r="F109" s="34">
        <f>$F$138</f>
        <v>0</v>
      </c>
      <c r="G109" s="59">
        <f>E109*F109</f>
        <v>0</v>
      </c>
      <c r="H109" s="62">
        <v>0</v>
      </c>
      <c r="I109" s="25"/>
    </row>
    <row r="110" spans="1:9" ht="15" customHeight="1" thickBot="1" x14ac:dyDescent="0.3">
      <c r="A110" s="47"/>
      <c r="B110" s="105"/>
      <c r="C110" s="106"/>
      <c r="D110" s="46"/>
      <c r="E110" s="52"/>
      <c r="F110" s="52"/>
      <c r="G110" s="60">
        <f t="shared" ref="G110" si="18">SUM(G107:G109)</f>
        <v>0</v>
      </c>
      <c r="H110" s="63">
        <v>0</v>
      </c>
      <c r="I110" s="25"/>
    </row>
    <row r="111" spans="1:9" ht="15" customHeight="1" thickTop="1" x14ac:dyDescent="0.25">
      <c r="A111" s="32">
        <v>22</v>
      </c>
      <c r="B111" s="107" t="s">
        <v>41</v>
      </c>
      <c r="C111" s="107"/>
      <c r="D111" s="44"/>
      <c r="E111" s="53"/>
      <c r="F111" s="45"/>
      <c r="G111" s="72"/>
      <c r="H111" s="61"/>
      <c r="I111" s="25"/>
    </row>
    <row r="112" spans="1:9" ht="15" customHeight="1" x14ac:dyDescent="0.25">
      <c r="A112" s="19"/>
      <c r="B112" s="102" t="s">
        <v>8</v>
      </c>
      <c r="C112" s="102"/>
      <c r="D112" s="18" t="s">
        <v>9</v>
      </c>
      <c r="E112" s="51">
        <v>1470</v>
      </c>
      <c r="F112" s="34">
        <f>$F$136</f>
        <v>0</v>
      </c>
      <c r="G112" s="59">
        <f>E112*F112</f>
        <v>0</v>
      </c>
      <c r="H112" s="62">
        <v>0</v>
      </c>
      <c r="I112" s="25"/>
    </row>
    <row r="113" spans="1:9" ht="15" customHeight="1" x14ac:dyDescent="0.25">
      <c r="A113" s="19"/>
      <c r="B113" s="102" t="s">
        <v>10</v>
      </c>
      <c r="C113" s="102"/>
      <c r="D113" s="18" t="s">
        <v>9</v>
      </c>
      <c r="E113" s="51">
        <v>380</v>
      </c>
      <c r="F113" s="34">
        <f>$F$137</f>
        <v>0</v>
      </c>
      <c r="G113" s="59">
        <f>E113*F113</f>
        <v>0</v>
      </c>
      <c r="H113" s="62">
        <v>0</v>
      </c>
      <c r="I113" s="25"/>
    </row>
    <row r="114" spans="1:9" ht="15" customHeight="1" x14ac:dyDescent="0.25">
      <c r="A114" s="19"/>
      <c r="B114" s="102" t="s">
        <v>11</v>
      </c>
      <c r="C114" s="102"/>
      <c r="D114" s="18" t="s">
        <v>9</v>
      </c>
      <c r="E114" s="51">
        <v>1</v>
      </c>
      <c r="F114" s="34">
        <f>$F$138</f>
        <v>0</v>
      </c>
      <c r="G114" s="59">
        <f>E114*F114</f>
        <v>0</v>
      </c>
      <c r="H114" s="62">
        <v>0</v>
      </c>
      <c r="I114" s="25"/>
    </row>
    <row r="115" spans="1:9" ht="15" customHeight="1" thickBot="1" x14ac:dyDescent="0.3">
      <c r="A115" s="47"/>
      <c r="B115" s="105"/>
      <c r="C115" s="106"/>
      <c r="D115" s="46"/>
      <c r="E115" s="52"/>
      <c r="F115" s="52"/>
      <c r="G115" s="60">
        <f t="shared" ref="G115" si="19">SUM(G112:G114)</f>
        <v>0</v>
      </c>
      <c r="H115" s="63">
        <v>0</v>
      </c>
      <c r="I115" s="25"/>
    </row>
    <row r="116" spans="1:9" ht="15" customHeight="1" thickTop="1" x14ac:dyDescent="0.25">
      <c r="A116" s="32">
        <v>23</v>
      </c>
      <c r="B116" s="107" t="s">
        <v>42</v>
      </c>
      <c r="C116" s="107"/>
      <c r="D116" s="44"/>
      <c r="E116" s="53"/>
      <c r="F116" s="45"/>
      <c r="G116" s="72"/>
      <c r="H116" s="61"/>
      <c r="I116" s="25"/>
    </row>
    <row r="117" spans="1:9" ht="15" customHeight="1" x14ac:dyDescent="0.25">
      <c r="A117" s="19"/>
      <c r="B117" s="102" t="s">
        <v>8</v>
      </c>
      <c r="C117" s="102"/>
      <c r="D117" s="18" t="s">
        <v>9</v>
      </c>
      <c r="E117" s="51">
        <v>320</v>
      </c>
      <c r="F117" s="34">
        <f>$F$136</f>
        <v>0</v>
      </c>
      <c r="G117" s="59">
        <f>E117*F117</f>
        <v>0</v>
      </c>
      <c r="H117" s="62">
        <v>0</v>
      </c>
      <c r="I117" s="25"/>
    </row>
    <row r="118" spans="1:9" ht="15" customHeight="1" x14ac:dyDescent="0.25">
      <c r="A118" s="19"/>
      <c r="B118" s="102" t="s">
        <v>10</v>
      </c>
      <c r="C118" s="102"/>
      <c r="D118" s="18" t="s">
        <v>9</v>
      </c>
      <c r="E118" s="51">
        <v>80</v>
      </c>
      <c r="F118" s="34">
        <f>$F$137</f>
        <v>0</v>
      </c>
      <c r="G118" s="59">
        <f>E118*F118</f>
        <v>0</v>
      </c>
      <c r="H118" s="62">
        <v>0</v>
      </c>
      <c r="I118" s="25"/>
    </row>
    <row r="119" spans="1:9" ht="15" customHeight="1" x14ac:dyDescent="0.25">
      <c r="A119" s="19"/>
      <c r="B119" s="102" t="s">
        <v>11</v>
      </c>
      <c r="C119" s="102"/>
      <c r="D119" s="18" t="s">
        <v>9</v>
      </c>
      <c r="E119" s="51">
        <v>1</v>
      </c>
      <c r="F119" s="34">
        <f>$F$138</f>
        <v>0</v>
      </c>
      <c r="G119" s="59">
        <f>E119*F119</f>
        <v>0</v>
      </c>
      <c r="H119" s="62">
        <v>0</v>
      </c>
      <c r="I119" s="25"/>
    </row>
    <row r="120" spans="1:9" ht="15" customHeight="1" thickBot="1" x14ac:dyDescent="0.3">
      <c r="A120" s="47"/>
      <c r="B120" s="105"/>
      <c r="C120" s="106"/>
      <c r="D120" s="46"/>
      <c r="E120" s="52"/>
      <c r="F120" s="52"/>
      <c r="G120" s="60">
        <f t="shared" ref="G120" si="20">SUM(G117:G119)</f>
        <v>0</v>
      </c>
      <c r="H120" s="63">
        <v>0</v>
      </c>
      <c r="I120" s="25"/>
    </row>
    <row r="121" spans="1:9" ht="15" customHeight="1" thickTop="1" x14ac:dyDescent="0.25">
      <c r="A121" s="32">
        <v>24</v>
      </c>
      <c r="B121" s="107" t="s">
        <v>43</v>
      </c>
      <c r="C121" s="107"/>
      <c r="D121" s="44"/>
      <c r="E121" s="53"/>
      <c r="F121" s="45"/>
      <c r="G121" s="72"/>
      <c r="H121" s="61"/>
      <c r="I121" s="25"/>
    </row>
    <row r="122" spans="1:9" ht="15" customHeight="1" x14ac:dyDescent="0.25">
      <c r="A122" s="19"/>
      <c r="B122" s="102" t="s">
        <v>8</v>
      </c>
      <c r="C122" s="102"/>
      <c r="D122" s="18" t="s">
        <v>9</v>
      </c>
      <c r="E122" s="51">
        <v>4510</v>
      </c>
      <c r="F122" s="34">
        <f>$F$136</f>
        <v>0</v>
      </c>
      <c r="G122" s="59">
        <f>E122*F122</f>
        <v>0</v>
      </c>
      <c r="H122" s="62">
        <v>0</v>
      </c>
      <c r="I122" s="25"/>
    </row>
    <row r="123" spans="1:9" ht="15" customHeight="1" x14ac:dyDescent="0.25">
      <c r="A123" s="19"/>
      <c r="B123" s="102" t="s">
        <v>10</v>
      </c>
      <c r="C123" s="102"/>
      <c r="D123" s="18" t="s">
        <v>9</v>
      </c>
      <c r="E123" s="51">
        <v>1180</v>
      </c>
      <c r="F123" s="34">
        <f>$F$137</f>
        <v>0</v>
      </c>
      <c r="G123" s="59">
        <f>E123*F123</f>
        <v>0</v>
      </c>
      <c r="H123" s="62">
        <v>0</v>
      </c>
      <c r="I123" s="25"/>
    </row>
    <row r="124" spans="1:9" ht="15" customHeight="1" x14ac:dyDescent="0.25">
      <c r="A124" s="19"/>
      <c r="B124" s="102" t="s">
        <v>11</v>
      </c>
      <c r="C124" s="102"/>
      <c r="D124" s="18" t="s">
        <v>9</v>
      </c>
      <c r="E124" s="51">
        <v>2</v>
      </c>
      <c r="F124" s="34">
        <f>$F$138</f>
        <v>0</v>
      </c>
      <c r="G124" s="59">
        <f>E124*F124</f>
        <v>0</v>
      </c>
      <c r="H124" s="62">
        <v>0</v>
      </c>
      <c r="I124" s="25"/>
    </row>
    <row r="125" spans="1:9" ht="15" customHeight="1" thickBot="1" x14ac:dyDescent="0.3">
      <c r="A125" s="47"/>
      <c r="B125" s="105"/>
      <c r="C125" s="106"/>
      <c r="D125" s="46"/>
      <c r="E125" s="52"/>
      <c r="F125" s="52"/>
      <c r="G125" s="60">
        <f t="shared" ref="G125" si="21">SUM(G122:G124)</f>
        <v>0</v>
      </c>
      <c r="H125" s="63">
        <v>0</v>
      </c>
      <c r="I125" s="25"/>
    </row>
    <row r="126" spans="1:9" ht="15" customHeight="1" thickTop="1" x14ac:dyDescent="0.25">
      <c r="A126" s="28">
        <v>25</v>
      </c>
      <c r="B126" s="108" t="s">
        <v>44</v>
      </c>
      <c r="C126" s="108"/>
      <c r="D126" s="27"/>
      <c r="E126" s="54"/>
      <c r="F126" s="26"/>
      <c r="G126" s="72"/>
      <c r="H126" s="61"/>
      <c r="I126" s="25"/>
    </row>
    <row r="127" spans="1:9" ht="15" customHeight="1" x14ac:dyDescent="0.25">
      <c r="A127" s="19"/>
      <c r="B127" s="102" t="s">
        <v>8</v>
      </c>
      <c r="C127" s="102"/>
      <c r="D127" s="18" t="s">
        <v>9</v>
      </c>
      <c r="E127" s="51">
        <v>1610</v>
      </c>
      <c r="F127" s="34">
        <f>$F$136</f>
        <v>0</v>
      </c>
      <c r="G127" s="59">
        <f>E127*F127</f>
        <v>0</v>
      </c>
      <c r="H127" s="62">
        <v>0</v>
      </c>
      <c r="I127" s="25"/>
    </row>
    <row r="128" spans="1:9" ht="15" customHeight="1" x14ac:dyDescent="0.25">
      <c r="A128" s="19"/>
      <c r="B128" s="102" t="s">
        <v>10</v>
      </c>
      <c r="C128" s="102"/>
      <c r="D128" s="18" t="s">
        <v>9</v>
      </c>
      <c r="E128" s="51">
        <v>420</v>
      </c>
      <c r="F128" s="34">
        <f>$F$137</f>
        <v>0</v>
      </c>
      <c r="G128" s="59">
        <f>E128*F128</f>
        <v>0</v>
      </c>
      <c r="H128" s="62">
        <v>0</v>
      </c>
      <c r="I128" s="25"/>
    </row>
    <row r="129" spans="1:12" ht="15" customHeight="1" x14ac:dyDescent="0.25">
      <c r="A129" s="19"/>
      <c r="B129" s="102" t="s">
        <v>11</v>
      </c>
      <c r="C129" s="102"/>
      <c r="D129" s="18" t="s">
        <v>9</v>
      </c>
      <c r="E129" s="51">
        <v>1</v>
      </c>
      <c r="F129" s="34">
        <f>$F$138</f>
        <v>0</v>
      </c>
      <c r="G129" s="59">
        <f>E129*F129</f>
        <v>0</v>
      </c>
      <c r="H129" s="62">
        <v>0</v>
      </c>
      <c r="I129" s="25"/>
    </row>
    <row r="130" spans="1:12" ht="15" customHeight="1" thickBot="1" x14ac:dyDescent="0.3">
      <c r="A130" s="64"/>
      <c r="B130" s="103"/>
      <c r="C130" s="104"/>
      <c r="D130" s="65"/>
      <c r="E130" s="66"/>
      <c r="F130" s="66"/>
      <c r="G130" s="73">
        <f t="shared" ref="G130" si="22">SUM(G127:G129)</f>
        <v>0</v>
      </c>
      <c r="H130" s="67">
        <v>0</v>
      </c>
      <c r="I130" s="25"/>
    </row>
    <row r="131" spans="1:12" ht="24" customHeight="1" thickBot="1" x14ac:dyDescent="0.3">
      <c r="A131" s="68"/>
      <c r="B131" s="69"/>
      <c r="C131" s="112"/>
      <c r="D131" s="112"/>
      <c r="E131" s="112"/>
      <c r="F131" s="113"/>
      <c r="G131" s="99">
        <f>G10+G15+G20+G25+G30+G35+G40+G45+G50+G55+G60+G65+G70+G75+G80+G85+G90+G95+G100+G105+G110+G115+G120+G125+G130</f>
        <v>0</v>
      </c>
      <c r="H131" s="100">
        <v>0</v>
      </c>
      <c r="I131" s="25"/>
    </row>
    <row r="132" spans="1:12" ht="18.75" customHeight="1" x14ac:dyDescent="0.25">
      <c r="A132" s="80"/>
      <c r="B132" s="80"/>
      <c r="C132" s="114" t="s">
        <v>47</v>
      </c>
      <c r="D132" s="114"/>
      <c r="E132" s="114"/>
      <c r="F132" s="114"/>
      <c r="G132" s="116">
        <v>0</v>
      </c>
      <c r="H132" s="116"/>
      <c r="I132" s="25"/>
    </row>
    <row r="133" spans="1:12" s="23" customFormat="1" ht="19.5" customHeight="1" x14ac:dyDescent="0.25">
      <c r="A133" s="81"/>
      <c r="B133" s="81"/>
      <c r="C133" s="114" t="s">
        <v>46</v>
      </c>
      <c r="D133" s="114"/>
      <c r="E133" s="114"/>
      <c r="F133" s="114"/>
      <c r="G133" s="116">
        <v>0</v>
      </c>
      <c r="H133" s="116"/>
      <c r="I133" s="24"/>
    </row>
    <row r="134" spans="1:12" ht="19.5" customHeight="1" x14ac:dyDescent="0.25">
      <c r="C134" s="115" t="s">
        <v>48</v>
      </c>
      <c r="D134" s="115"/>
      <c r="E134" s="115"/>
      <c r="F134" s="115"/>
      <c r="G134" s="117">
        <v>0</v>
      </c>
      <c r="H134" s="117"/>
    </row>
    <row r="135" spans="1:12" ht="17.25" customHeight="1" x14ac:dyDescent="0.25">
      <c r="A135" s="82"/>
      <c r="B135" s="82"/>
      <c r="C135" s="83"/>
      <c r="D135" s="82"/>
      <c r="E135" s="84"/>
      <c r="F135" s="82"/>
      <c r="G135" s="82"/>
      <c r="H135" s="82"/>
    </row>
    <row r="136" spans="1:12" ht="17.25" customHeight="1" x14ac:dyDescent="0.25">
      <c r="A136" s="83"/>
      <c r="B136" s="91"/>
      <c r="C136" s="87"/>
      <c r="D136" s="83"/>
      <c r="E136" s="88"/>
      <c r="F136" s="101"/>
      <c r="G136" s="92"/>
      <c r="H136" s="93"/>
    </row>
    <row r="137" spans="1:12" ht="21" customHeight="1" x14ac:dyDescent="0.25">
      <c r="A137" s="85"/>
      <c r="B137" s="86"/>
      <c r="C137" s="87"/>
      <c r="D137" s="85"/>
      <c r="E137" s="88"/>
      <c r="F137" s="101"/>
      <c r="G137" s="89"/>
      <c r="H137" s="90"/>
    </row>
    <row r="138" spans="1:12" ht="15" customHeight="1" x14ac:dyDescent="0.25">
      <c r="A138" s="85"/>
      <c r="B138" s="86"/>
      <c r="C138" s="94"/>
      <c r="D138" s="85"/>
      <c r="E138" s="88"/>
      <c r="F138" s="101"/>
      <c r="G138" s="89"/>
      <c r="H138" s="90"/>
    </row>
    <row r="139" spans="1:12" ht="15.75" customHeight="1" x14ac:dyDescent="0.25">
      <c r="A139" s="98"/>
      <c r="B139" s="98"/>
      <c r="C139" s="98"/>
      <c r="D139" s="98"/>
      <c r="E139" s="98"/>
      <c r="F139" s="98"/>
      <c r="G139" s="95"/>
      <c r="H139" s="96"/>
      <c r="I139" s="42"/>
    </row>
    <row r="140" spans="1:12" ht="16.5" customHeight="1" x14ac:dyDescent="0.25">
      <c r="A140" s="16"/>
      <c r="B140" s="15"/>
      <c r="C140" s="15"/>
      <c r="D140" s="15"/>
      <c r="E140" s="15"/>
      <c r="F140" s="15"/>
      <c r="G140" s="97"/>
      <c r="H140" s="97"/>
      <c r="L140" s="17"/>
    </row>
    <row r="141" spans="1:12" ht="15.75" customHeight="1" x14ac:dyDescent="0.25">
      <c r="A141" s="16"/>
      <c r="B141" s="15"/>
      <c r="C141" s="15"/>
      <c r="D141" s="15"/>
      <c r="E141" s="15"/>
      <c r="F141" s="15"/>
      <c r="G141" s="97"/>
      <c r="H141" s="97"/>
    </row>
    <row r="142" spans="1:12" ht="23.25" customHeight="1" x14ac:dyDescent="0.25">
      <c r="A142" s="16"/>
      <c r="B142" s="15"/>
      <c r="C142" s="15"/>
      <c r="D142" s="15"/>
      <c r="E142" s="15"/>
      <c r="F142" s="15"/>
      <c r="G142" s="97"/>
      <c r="H142" s="97"/>
    </row>
    <row r="143" spans="1:12" s="2" customFormat="1" ht="12.75" x14ac:dyDescent="0.2">
      <c r="B143" s="14"/>
      <c r="C143" s="13"/>
      <c r="D143" s="8"/>
      <c r="E143" s="12"/>
      <c r="F143" s="12"/>
      <c r="G143" s="74"/>
      <c r="H143" s="12"/>
      <c r="I143" s="11"/>
      <c r="J143" s="8"/>
    </row>
    <row r="144" spans="1:12" s="2" customFormat="1" x14ac:dyDescent="0.2">
      <c r="A144" s="58" t="s">
        <v>12</v>
      </c>
      <c r="B144" s="36"/>
      <c r="C144" s="35"/>
      <c r="D144" s="37"/>
      <c r="E144" s="35"/>
      <c r="F144" s="35"/>
      <c r="G144" s="75"/>
      <c r="H144" s="35"/>
      <c r="I144" s="10"/>
      <c r="J144" s="8"/>
    </row>
    <row r="145" spans="1:10" s="2" customFormat="1" ht="15" customHeight="1" x14ac:dyDescent="0.2">
      <c r="A145" s="120" t="s">
        <v>13</v>
      </c>
      <c r="B145" s="120"/>
      <c r="C145" s="120"/>
      <c r="D145" s="120"/>
      <c r="E145" s="120"/>
      <c r="F145" s="120"/>
      <c r="G145" s="120"/>
      <c r="H145" s="120"/>
      <c r="I145" s="10"/>
      <c r="J145" s="8"/>
    </row>
    <row r="146" spans="1:10" s="2" customFormat="1" ht="36.75" customHeight="1" x14ac:dyDescent="0.2">
      <c r="A146" s="119" t="s">
        <v>14</v>
      </c>
      <c r="B146" s="119"/>
      <c r="C146" s="119"/>
      <c r="D146" s="119"/>
      <c r="E146" s="119"/>
      <c r="F146" s="119"/>
      <c r="G146" s="119"/>
      <c r="H146" s="119"/>
      <c r="I146" s="9"/>
      <c r="J146" s="8"/>
    </row>
    <row r="147" spans="1:10" s="2" customFormat="1" ht="12" x14ac:dyDescent="0.2">
      <c r="A147" s="38"/>
      <c r="B147" s="39"/>
      <c r="C147" s="39"/>
      <c r="D147" s="39"/>
      <c r="E147" s="39"/>
      <c r="F147" s="39"/>
      <c r="G147" s="76"/>
      <c r="H147" s="39"/>
      <c r="I147" s="9"/>
      <c r="J147" s="8"/>
    </row>
    <row r="148" spans="1:10" s="2" customFormat="1" ht="12" x14ac:dyDescent="0.2">
      <c r="A148" s="38"/>
      <c r="B148" s="39"/>
      <c r="C148" s="39"/>
      <c r="D148" s="39"/>
      <c r="E148" s="39"/>
      <c r="F148" s="39"/>
      <c r="G148" s="76"/>
      <c r="H148" s="39"/>
      <c r="I148" s="9"/>
      <c r="J148" s="8"/>
    </row>
    <row r="149" spans="1:10" s="2" customFormat="1" x14ac:dyDescent="0.25">
      <c r="A149" s="38"/>
      <c r="B149" s="40"/>
      <c r="C149" s="40"/>
      <c r="D149" s="40"/>
      <c r="E149" s="55"/>
      <c r="F149" s="40"/>
      <c r="G149" s="77"/>
      <c r="H149" s="40"/>
      <c r="I149" s="5"/>
    </row>
    <row r="150" spans="1:10" s="2" customFormat="1" x14ac:dyDescent="0.25">
      <c r="A150" s="118" t="s">
        <v>45</v>
      </c>
      <c r="B150" s="118"/>
      <c r="C150" s="118"/>
      <c r="D150" s="41"/>
      <c r="E150" s="56"/>
      <c r="F150" s="41"/>
      <c r="G150" s="78"/>
      <c r="H150" s="41"/>
      <c r="I150" s="5"/>
    </row>
    <row r="151" spans="1:10" s="2" customFormat="1" x14ac:dyDescent="0.25">
      <c r="B151" s="7"/>
      <c r="C151" s="6"/>
      <c r="D151" s="118" t="s">
        <v>15</v>
      </c>
      <c r="E151" s="118"/>
      <c r="F151" s="118"/>
      <c r="G151" s="118"/>
      <c r="H151" s="118"/>
      <c r="I151" s="5"/>
    </row>
    <row r="152" spans="1:10" s="2" customFormat="1" x14ac:dyDescent="0.25">
      <c r="C152" s="40" t="s">
        <v>16</v>
      </c>
      <c r="E152" s="57"/>
      <c r="F152" s="4"/>
      <c r="G152" s="77"/>
      <c r="H152" s="4"/>
      <c r="I152" s="5"/>
    </row>
    <row r="153" spans="1:10" s="2" customFormat="1" ht="25.5" customHeight="1" x14ac:dyDescent="0.25">
      <c r="B153" s="6"/>
      <c r="C153" s="6"/>
      <c r="D153" s="111" t="s">
        <v>17</v>
      </c>
      <c r="E153" s="111"/>
      <c r="F153" s="111"/>
      <c r="G153" s="111"/>
      <c r="H153" s="111"/>
      <c r="I153" s="5"/>
    </row>
    <row r="154" spans="1:10" s="2" customFormat="1" ht="32.25" customHeight="1" x14ac:dyDescent="0.25">
      <c r="B154" s="4"/>
      <c r="C154" s="4"/>
      <c r="D154" s="43" t="s">
        <v>18</v>
      </c>
      <c r="E154" s="43"/>
      <c r="F154" s="43"/>
      <c r="G154" s="79"/>
      <c r="H154" s="43"/>
      <c r="I154" s="3" t="s">
        <v>19</v>
      </c>
    </row>
  </sheetData>
  <protectedRanges>
    <protectedRange sqref="A147:H154" name="Range2"/>
    <protectedRange sqref="F136:F138" name="Range1"/>
  </protectedRanges>
  <mergeCells count="139">
    <mergeCell ref="C131:F131"/>
    <mergeCell ref="C132:F132"/>
    <mergeCell ref="C133:F133"/>
    <mergeCell ref="C134:F134"/>
    <mergeCell ref="G132:H132"/>
    <mergeCell ref="G133:H133"/>
    <mergeCell ref="G134:H134"/>
    <mergeCell ref="A150:C150"/>
    <mergeCell ref="D151:H151"/>
    <mergeCell ref="A146:H146"/>
    <mergeCell ref="A145:H145"/>
    <mergeCell ref="D153:H153"/>
    <mergeCell ref="B6:C6"/>
    <mergeCell ref="B11:C11"/>
    <mergeCell ref="B16:C16"/>
    <mergeCell ref="B21:C21"/>
    <mergeCell ref="B26:C26"/>
    <mergeCell ref="B68:C68"/>
    <mergeCell ref="B35:C35"/>
    <mergeCell ref="B37:C37"/>
    <mergeCell ref="B38:C38"/>
    <mergeCell ref="B39:C39"/>
    <mergeCell ref="B24:C24"/>
    <mergeCell ref="B25:C25"/>
    <mergeCell ref="B27:C27"/>
    <mergeCell ref="B19:C19"/>
    <mergeCell ref="B20:C20"/>
    <mergeCell ref="B36:C36"/>
    <mergeCell ref="B41:C41"/>
    <mergeCell ref="B28:C28"/>
    <mergeCell ref="B29:C29"/>
    <mergeCell ref="B30:C30"/>
    <mergeCell ref="B32:C32"/>
    <mergeCell ref="B33:C33"/>
    <mergeCell ref="B31:C31"/>
    <mergeCell ref="A3:H3"/>
    <mergeCell ref="B5:C5"/>
    <mergeCell ref="B69:C69"/>
    <mergeCell ref="B70:C70"/>
    <mergeCell ref="B72:C72"/>
    <mergeCell ref="B73:C73"/>
    <mergeCell ref="B80:C80"/>
    <mergeCell ref="B82:C82"/>
    <mergeCell ref="B83:C83"/>
    <mergeCell ref="B74:C74"/>
    <mergeCell ref="B75:C75"/>
    <mergeCell ref="B66:C66"/>
    <mergeCell ref="B61:C61"/>
    <mergeCell ref="B77:C77"/>
    <mergeCell ref="B78:C78"/>
    <mergeCell ref="B79:C79"/>
    <mergeCell ref="B117:C117"/>
    <mergeCell ref="B118:C118"/>
    <mergeCell ref="B119:C119"/>
    <mergeCell ref="B46:C46"/>
    <mergeCell ref="B67:C67"/>
    <mergeCell ref="B106:C106"/>
    <mergeCell ref="B111:C111"/>
    <mergeCell ref="B88:C88"/>
    <mergeCell ref="B15:C15"/>
    <mergeCell ref="B17:C17"/>
    <mergeCell ref="B18:C18"/>
    <mergeCell ref="B81:C81"/>
    <mergeCell ref="B86:C86"/>
    <mergeCell ref="B51:C51"/>
    <mergeCell ref="B34:C34"/>
    <mergeCell ref="B40:C40"/>
    <mergeCell ref="B22:C22"/>
    <mergeCell ref="B49:C49"/>
    <mergeCell ref="B50:C50"/>
    <mergeCell ref="B126:C126"/>
    <mergeCell ref="B107:C107"/>
    <mergeCell ref="B108:C108"/>
    <mergeCell ref="B109:C109"/>
    <mergeCell ref="B124:C124"/>
    <mergeCell ref="B125:C125"/>
    <mergeCell ref="B100:C100"/>
    <mergeCell ref="B102:C102"/>
    <mergeCell ref="B103:C103"/>
    <mergeCell ref="B104:C104"/>
    <mergeCell ref="B105:C105"/>
    <mergeCell ref="B121:C121"/>
    <mergeCell ref="B120:C120"/>
    <mergeCell ref="B122:C122"/>
    <mergeCell ref="B123:C123"/>
    <mergeCell ref="B93:C93"/>
    <mergeCell ref="B42:C42"/>
    <mergeCell ref="B43:C43"/>
    <mergeCell ref="B44:C44"/>
    <mergeCell ref="B45:C45"/>
    <mergeCell ref="B47:C47"/>
    <mergeCell ref="B7:C7"/>
    <mergeCell ref="B8:C8"/>
    <mergeCell ref="B9:C9"/>
    <mergeCell ref="B48:C48"/>
    <mergeCell ref="B23:C23"/>
    <mergeCell ref="B10:C10"/>
    <mergeCell ref="B12:C12"/>
    <mergeCell ref="B13:C13"/>
    <mergeCell ref="B14:C14"/>
    <mergeCell ref="B96:C96"/>
    <mergeCell ref="B101:C101"/>
    <mergeCell ref="B87:C87"/>
    <mergeCell ref="B116:C116"/>
    <mergeCell ref="B95:C95"/>
    <mergeCell ref="B110:C110"/>
    <mergeCell ref="B112:C112"/>
    <mergeCell ref="B113:C113"/>
    <mergeCell ref="B114:C114"/>
    <mergeCell ref="B97:C97"/>
    <mergeCell ref="B98:C98"/>
    <mergeCell ref="B99:C99"/>
    <mergeCell ref="B89:C89"/>
    <mergeCell ref="B94:C94"/>
    <mergeCell ref="B115:C115"/>
    <mergeCell ref="B127:C127"/>
    <mergeCell ref="B128:C128"/>
    <mergeCell ref="B129:C129"/>
    <mergeCell ref="B130:C130"/>
    <mergeCell ref="B90:C90"/>
    <mergeCell ref="B92:C92"/>
    <mergeCell ref="B52:C52"/>
    <mergeCell ref="B53:C53"/>
    <mergeCell ref="B56:C56"/>
    <mergeCell ref="B54:C54"/>
    <mergeCell ref="B55:C55"/>
    <mergeCell ref="B57:C57"/>
    <mergeCell ref="B58:C58"/>
    <mergeCell ref="B59:C59"/>
    <mergeCell ref="B84:C84"/>
    <mergeCell ref="B85:C85"/>
    <mergeCell ref="B71:C71"/>
    <mergeCell ref="B76:C76"/>
    <mergeCell ref="B60:C60"/>
    <mergeCell ref="B62:C62"/>
    <mergeCell ref="B63:C63"/>
    <mergeCell ref="B64:C64"/>
    <mergeCell ref="B65:C65"/>
    <mergeCell ref="B91:C91"/>
  </mergeCells>
  <conditionalFormatting sqref="F136">
    <cfRule type="cellIs" dxfId="1" priority="8" operator="equal">
      <formula>0</formula>
    </cfRule>
  </conditionalFormatting>
  <conditionalFormatting sqref="F137:F138">
    <cfRule type="cellIs" dxfId="0" priority="7" operator="equal">
      <formula>0</formula>
    </cfRule>
  </conditionalFormatting>
  <printOptions horizontalCentered="1"/>
  <pageMargins left="0.15748031496062992" right="0.15748031496062992" top="0.27559055118110237" bottom="0.27559055118110237" header="0.15748031496062992" footer="0.15748031496062992"/>
  <pageSetup paperSize="9" scale="75" orientation="portrait" r:id="rId1"/>
  <rowBreaks count="1" manualBreakCount="1">
    <brk id="13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0052-1F71-44B0-BAF9-7334F8AAD4B6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PRILOG 3.Troškovnik </vt:lpstr>
      <vt:lpstr>List1</vt:lpstr>
      <vt:lpstr>'PRILOG 3.Troškovnik '!Podrucje_ispisa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javnanabava</cp:lastModifiedBy>
  <cp:revision/>
  <dcterms:created xsi:type="dcterms:W3CDTF">2021-11-26T13:20:58Z</dcterms:created>
  <dcterms:modified xsi:type="dcterms:W3CDTF">2022-05-16T11:04:11Z</dcterms:modified>
</cp:coreProperties>
</file>